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255" yWindow="0" windowWidth="11715" windowHeight="8865" tabRatio="829"/>
  </bookViews>
  <sheets>
    <sheet name="女子３決" sheetId="24" r:id="rId1"/>
    <sheet name="男子３決" sheetId="23" r:id="rId2"/>
    <sheet name="女子決勝" sheetId="13" r:id="rId3"/>
    <sheet name="男子決勝" sheetId="22" r:id="rId4"/>
  </sheets>
  <definedNames>
    <definedName name="_xlnm.Print_Area" localSheetId="0">女子３決!$A$1:$Z$47</definedName>
    <definedName name="_xlnm.Print_Area" localSheetId="2">女子決勝!$A$1:$Z$47</definedName>
    <definedName name="_xlnm.Print_Area" localSheetId="1">男子３決!$A$1:$Z$47</definedName>
    <definedName name="_xlnm.Print_Area" localSheetId="3">男子決勝!$A$1:$Z$47</definedName>
  </definedNames>
  <calcPr calcId="145621"/>
</workbook>
</file>

<file path=xl/calcChain.xml><?xml version="1.0" encoding="utf-8"?>
<calcChain xmlns="http://schemas.openxmlformats.org/spreadsheetml/2006/main">
  <c r="N4" i="13" l="1"/>
  <c r="N4" i="24"/>
  <c r="C4" i="24"/>
  <c r="F23" i="22" l="1"/>
  <c r="N4" i="22"/>
  <c r="C4" i="22"/>
  <c r="N4" i="23"/>
  <c r="C4" i="23"/>
  <c r="T28" i="23" l="1"/>
  <c r="T27" i="23"/>
  <c r="T26" i="23"/>
  <c r="T25" i="23"/>
  <c r="T24" i="23"/>
  <c r="T23" i="23"/>
  <c r="T22" i="23"/>
  <c r="T21" i="23"/>
  <c r="T20" i="23"/>
  <c r="T19" i="23"/>
  <c r="T18" i="23"/>
  <c r="T17" i="23"/>
  <c r="T16" i="23"/>
  <c r="T15" i="23"/>
  <c r="T14" i="23"/>
  <c r="F28" i="23"/>
  <c r="F27" i="23"/>
  <c r="F26" i="23"/>
  <c r="F25" i="23"/>
  <c r="F24" i="23"/>
  <c r="F23" i="23"/>
  <c r="F22" i="23"/>
  <c r="F21" i="23"/>
  <c r="F20" i="23"/>
  <c r="F19" i="23"/>
  <c r="F18" i="23"/>
  <c r="F17" i="23"/>
  <c r="F16" i="23"/>
  <c r="F15" i="23"/>
  <c r="F14" i="23"/>
  <c r="T28" i="22" l="1"/>
  <c r="T27" i="22"/>
  <c r="T26" i="22"/>
  <c r="T25" i="22"/>
  <c r="T24" i="22"/>
  <c r="T23" i="22"/>
  <c r="T22" i="22"/>
  <c r="T21" i="22"/>
  <c r="T20" i="22"/>
  <c r="T19" i="22"/>
  <c r="T18" i="22"/>
  <c r="T17" i="22"/>
  <c r="T16" i="22"/>
  <c r="T15" i="22"/>
  <c r="T14" i="22"/>
  <c r="F28" i="22"/>
  <c r="F27" i="22"/>
  <c r="F26" i="22"/>
  <c r="F25" i="22"/>
  <c r="F24" i="22"/>
  <c r="F22" i="22"/>
  <c r="F21" i="22"/>
  <c r="F20" i="22"/>
  <c r="F19" i="22"/>
  <c r="F18" i="22"/>
  <c r="F17" i="22"/>
  <c r="F16" i="22"/>
  <c r="F15" i="22"/>
  <c r="F14" i="22"/>
  <c r="T28" i="13"/>
  <c r="T27" i="13"/>
  <c r="T26" i="13"/>
  <c r="T25" i="13"/>
  <c r="T24" i="13"/>
  <c r="T23" i="13"/>
  <c r="T22" i="13"/>
  <c r="T21" i="13"/>
  <c r="T20" i="13"/>
  <c r="T19" i="13"/>
  <c r="T18" i="13"/>
  <c r="T17" i="13"/>
  <c r="T16" i="13"/>
  <c r="T15" i="13"/>
  <c r="T14" i="13"/>
  <c r="F28" i="13"/>
  <c r="F27" i="13"/>
  <c r="F26" i="13"/>
  <c r="F25" i="13"/>
  <c r="F24" i="13"/>
  <c r="F23" i="13"/>
  <c r="F22" i="13"/>
  <c r="F21" i="13"/>
  <c r="F20" i="13"/>
  <c r="F19" i="13"/>
  <c r="F18" i="13"/>
  <c r="F17" i="13"/>
  <c r="F16" i="13"/>
  <c r="F15" i="13"/>
  <c r="F14" i="13"/>
  <c r="F28" i="24"/>
  <c r="F27" i="24"/>
  <c r="F26" i="24"/>
  <c r="F25" i="24"/>
  <c r="F24" i="24"/>
  <c r="F23" i="24"/>
  <c r="F22" i="24"/>
  <c r="F21" i="24"/>
  <c r="F20" i="24"/>
  <c r="F19" i="24"/>
  <c r="F18" i="24"/>
  <c r="F17" i="24"/>
  <c r="F16" i="24"/>
  <c r="F15" i="24"/>
  <c r="F14" i="24"/>
  <c r="T28" i="24"/>
  <c r="T27" i="24"/>
  <c r="T26" i="24"/>
  <c r="T25" i="24"/>
  <c r="T24" i="24"/>
  <c r="T23" i="24"/>
  <c r="T22" i="24"/>
  <c r="T21" i="24"/>
  <c r="T20" i="24"/>
  <c r="T19" i="24"/>
  <c r="T18" i="24"/>
  <c r="T17" i="24"/>
  <c r="T16" i="24"/>
  <c r="T15" i="24"/>
  <c r="T14" i="24"/>
  <c r="Z30" i="24" l="1"/>
  <c r="Y30" i="24"/>
  <c r="X30" i="24"/>
  <c r="W30" i="24"/>
  <c r="V30" i="24"/>
  <c r="U30" i="24"/>
  <c r="L30" i="24"/>
  <c r="K30" i="24"/>
  <c r="J30" i="24"/>
  <c r="I30" i="24"/>
  <c r="H30" i="24"/>
  <c r="G30" i="24"/>
  <c r="L4" i="24"/>
  <c r="E4" i="24"/>
  <c r="Z30" i="23"/>
  <c r="Y30" i="23"/>
  <c r="X30" i="23"/>
  <c r="W30" i="23"/>
  <c r="V30" i="23"/>
  <c r="U30" i="23"/>
  <c r="L30" i="23"/>
  <c r="K30" i="23"/>
  <c r="J30" i="23"/>
  <c r="I30" i="23"/>
  <c r="H30" i="23"/>
  <c r="G30" i="23"/>
  <c r="L4" i="23"/>
  <c r="E4" i="23"/>
  <c r="Z30" i="22"/>
  <c r="Y30" i="22"/>
  <c r="X30" i="22"/>
  <c r="W30" i="22"/>
  <c r="V30" i="22"/>
  <c r="U30" i="22"/>
  <c r="L30" i="22"/>
  <c r="K30" i="22"/>
  <c r="J30" i="22"/>
  <c r="I30" i="22"/>
  <c r="H30" i="22"/>
  <c r="G30" i="22"/>
  <c r="L4" i="22"/>
  <c r="E4" i="22"/>
  <c r="Z30" i="13"/>
  <c r="Y30" i="13"/>
  <c r="X30" i="13"/>
  <c r="W30" i="13"/>
  <c r="V30" i="13"/>
  <c r="U30" i="13"/>
  <c r="L30" i="13"/>
  <c r="K30" i="13"/>
  <c r="J30" i="13"/>
  <c r="I30" i="13"/>
  <c r="H30" i="13"/>
  <c r="G30" i="13"/>
  <c r="L4" i="13"/>
  <c r="E4" i="13"/>
  <c r="F30" i="24" l="1"/>
  <c r="T30" i="13"/>
  <c r="T30" i="22"/>
  <c r="F30" i="22"/>
  <c r="T30" i="24"/>
  <c r="F30" i="13"/>
  <c r="T30" i="23"/>
  <c r="F30" i="23"/>
  <c r="C4" i="13"/>
</calcChain>
</file>

<file path=xl/sharedStrings.xml><?xml version="1.0" encoding="utf-8"?>
<sst xmlns="http://schemas.openxmlformats.org/spreadsheetml/2006/main" count="334" uniqueCount="152">
  <si>
    <t>選手氏名</t>
    <rPh sb="0" eb="2">
      <t>センシュ</t>
    </rPh>
    <rPh sb="2" eb="4">
      <t>シメイ</t>
    </rPh>
    <phoneticPr fontId="2"/>
  </si>
  <si>
    <t>得点</t>
    <rPh sb="0" eb="2">
      <t>トクテン</t>
    </rPh>
    <phoneticPr fontId="2"/>
  </si>
  <si>
    <t>反則</t>
    <rPh sb="0" eb="2">
      <t>ハンソク</t>
    </rPh>
    <phoneticPr fontId="2"/>
  </si>
  <si>
    <t>合計</t>
    <rPh sb="0" eb="2">
      <t>ゴウケイ</t>
    </rPh>
    <phoneticPr fontId="2"/>
  </si>
  <si>
    <t>審判</t>
    <rPh sb="0" eb="2">
      <t>シンパン</t>
    </rPh>
    <phoneticPr fontId="2"/>
  </si>
  <si>
    <t>結果</t>
    <rPh sb="0" eb="2">
      <t>ケッカ</t>
    </rPh>
    <phoneticPr fontId="2"/>
  </si>
  <si>
    <t>会場</t>
    <rPh sb="0" eb="2">
      <t>カイジョウ</t>
    </rPh>
    <phoneticPr fontId="2"/>
  </si>
  <si>
    <t>【個人トータル表】　　×＝スターティングメンバー　　　／＝出場選手　　　　空欄＝出場なし</t>
    <rPh sb="1" eb="3">
      <t>コジン</t>
    </rPh>
    <rPh sb="7" eb="8">
      <t>ヒョウ</t>
    </rPh>
    <rPh sb="29" eb="31">
      <t>シュツジョウ</t>
    </rPh>
    <rPh sb="31" eb="33">
      <t>センシュ</t>
    </rPh>
    <rPh sb="37" eb="39">
      <t>クウラン</t>
    </rPh>
    <rPh sb="40" eb="42">
      <t>シュツジョウ</t>
    </rPh>
    <phoneticPr fontId="2"/>
  </si>
  <si>
    <t>【試合結果】</t>
    <rPh sb="1" eb="3">
      <t>シアイ</t>
    </rPh>
    <rPh sb="3" eb="5">
      <t>ケッカ</t>
    </rPh>
    <phoneticPr fontId="2"/>
  </si>
  <si>
    <t>NO</t>
    <phoneticPr fontId="2"/>
  </si>
  <si>
    <t>ＰＩ-in</t>
    <phoneticPr fontId="2"/>
  </si>
  <si>
    <t>主審</t>
    <rPh sb="0" eb="2">
      <t>シュシン</t>
    </rPh>
    <phoneticPr fontId="2"/>
  </si>
  <si>
    <t>副審</t>
    <rPh sb="0" eb="2">
      <t>フクシン</t>
    </rPh>
    <phoneticPr fontId="2"/>
  </si>
  <si>
    <t>－</t>
    <phoneticPr fontId="2"/>
  </si>
  <si>
    <t>３Ｐ</t>
    <phoneticPr fontId="2"/>
  </si>
  <si>
    <t>２Ｐ</t>
    <phoneticPr fontId="2"/>
  </si>
  <si>
    <t>ＦＴ</t>
    <phoneticPr fontId="2"/>
  </si>
  <si>
    <t>ＤＲ</t>
    <phoneticPr fontId="2"/>
  </si>
  <si>
    <t>ＯＲ</t>
    <phoneticPr fontId="2"/>
  </si>
  <si>
    <t>Ｃ</t>
    <phoneticPr fontId="2"/>
  </si>
  <si>
    <t>３Ｐ＝３ポイントシュート　２Ｐ＝２ポイントシュート　　ＦＴ＝フリースロー　　ＤＲ＝ディフェンスリバウンド　　ＯＲ＝オフェンスリバウンド</t>
    <phoneticPr fontId="2"/>
  </si>
  <si>
    <t>【ゲームレポート】</t>
    <phoneticPr fontId="2"/>
  </si>
  <si>
    <t>３Ｐ＝３ポイントシュート　２Ｐ＝２ポイントシュート　　ＦＴ＝フリースロー　　ＤＲ＝ディフェンスリバウンド　　ＯＲ＝オフェンスリバウンド</t>
    <phoneticPr fontId="2"/>
  </si>
  <si>
    <t>【ゲームレポート】</t>
    <phoneticPr fontId="2"/>
  </si>
  <si>
    <t>【ゲームレポート】</t>
    <phoneticPr fontId="2"/>
  </si>
  <si>
    <t>　</t>
    <phoneticPr fontId="2"/>
  </si>
  <si>
    <t>遠軽町総合体育館</t>
    <rPh sb="0" eb="3">
      <t>エンガルチョウ</t>
    </rPh>
    <rPh sb="3" eb="5">
      <t>ソウゴウ</t>
    </rPh>
    <rPh sb="5" eb="8">
      <t>タイイクカン</t>
    </rPh>
    <phoneticPr fontId="2"/>
  </si>
  <si>
    <t>×</t>
    <phoneticPr fontId="2"/>
  </si>
  <si>
    <t>伊藤　浩司</t>
    <rPh sb="0" eb="2">
      <t>イトウ</t>
    </rPh>
    <rPh sb="3" eb="5">
      <t>ヒロシ</t>
    </rPh>
    <phoneticPr fontId="2"/>
  </si>
  <si>
    <t>千葉　崇史</t>
    <rPh sb="0" eb="2">
      <t>チバ</t>
    </rPh>
    <rPh sb="3" eb="5">
      <t>タカフミ</t>
    </rPh>
    <phoneticPr fontId="2"/>
  </si>
  <si>
    <t>長縄　祐輝</t>
    <rPh sb="0" eb="2">
      <t>ナガナワ</t>
    </rPh>
    <rPh sb="3" eb="4">
      <t>ユウ</t>
    </rPh>
    <rPh sb="4" eb="5">
      <t>テル</t>
    </rPh>
    <phoneticPr fontId="2"/>
  </si>
  <si>
    <t>宮村　悠大</t>
    <rPh sb="0" eb="2">
      <t>ミヤムラ</t>
    </rPh>
    <rPh sb="3" eb="5">
      <t>ユウダイ</t>
    </rPh>
    <phoneticPr fontId="2"/>
  </si>
  <si>
    <t>石澤　碧</t>
    <rPh sb="0" eb="2">
      <t>イシザワ</t>
    </rPh>
    <rPh sb="3" eb="4">
      <t>ミドリ</t>
    </rPh>
    <phoneticPr fontId="2"/>
  </si>
  <si>
    <t>伊藤　志竜宇</t>
    <rPh sb="0" eb="2">
      <t>イトウ</t>
    </rPh>
    <rPh sb="3" eb="4">
      <t>シ</t>
    </rPh>
    <rPh sb="4" eb="5">
      <t>リュウ</t>
    </rPh>
    <rPh sb="5" eb="6">
      <t>ウ</t>
    </rPh>
    <phoneticPr fontId="2"/>
  </si>
  <si>
    <t>田岡　周多朗</t>
    <rPh sb="0" eb="2">
      <t>タオカ</t>
    </rPh>
    <rPh sb="3" eb="4">
      <t>シュウ</t>
    </rPh>
    <rPh sb="4" eb="6">
      <t>タロウ</t>
    </rPh>
    <phoneticPr fontId="2"/>
  </si>
  <si>
    <t>水島　直哉</t>
    <rPh sb="0" eb="2">
      <t>ミズシマ</t>
    </rPh>
    <rPh sb="3" eb="5">
      <t>ナオヤ</t>
    </rPh>
    <phoneticPr fontId="2"/>
  </si>
  <si>
    <t>福岡　信也</t>
    <rPh sb="0" eb="2">
      <t>フクオカ</t>
    </rPh>
    <rPh sb="3" eb="5">
      <t>シンヤ</t>
    </rPh>
    <phoneticPr fontId="2"/>
  </si>
  <si>
    <t>山中　紫草</t>
    <rPh sb="0" eb="2">
      <t>ヤマナカ</t>
    </rPh>
    <rPh sb="3" eb="4">
      <t>ムラサキ</t>
    </rPh>
    <rPh sb="4" eb="5">
      <t>クサ</t>
    </rPh>
    <phoneticPr fontId="2"/>
  </si>
  <si>
    <t>小山　珠璃</t>
    <rPh sb="0" eb="2">
      <t>コヤマ</t>
    </rPh>
    <rPh sb="3" eb="5">
      <t>シュリ</t>
    </rPh>
    <phoneticPr fontId="2"/>
  </si>
  <si>
    <t>木内　愛華</t>
    <rPh sb="0" eb="2">
      <t>キウチ</t>
    </rPh>
    <rPh sb="3" eb="5">
      <t>アイカ</t>
    </rPh>
    <phoneticPr fontId="2"/>
  </si>
  <si>
    <t>大浦　幸一</t>
    <rPh sb="0" eb="2">
      <t>オオウラ</t>
    </rPh>
    <rPh sb="3" eb="5">
      <t>コウイチ</t>
    </rPh>
    <phoneticPr fontId="2"/>
  </si>
  <si>
    <t>山崎　千晴</t>
    <rPh sb="0" eb="2">
      <t>ヤマザキ</t>
    </rPh>
    <rPh sb="3" eb="5">
      <t>チハル</t>
    </rPh>
    <phoneticPr fontId="2"/>
  </si>
  <si>
    <t>島　優里奈</t>
    <rPh sb="0" eb="1">
      <t>シマ</t>
    </rPh>
    <rPh sb="2" eb="5">
      <t>ユリナ</t>
    </rPh>
    <phoneticPr fontId="2"/>
  </si>
  <si>
    <t>渡邉　亜望</t>
    <rPh sb="0" eb="2">
      <t>ワタナベ</t>
    </rPh>
    <rPh sb="3" eb="4">
      <t>ア</t>
    </rPh>
    <rPh sb="4" eb="5">
      <t>ノゾ</t>
    </rPh>
    <phoneticPr fontId="2"/>
  </si>
  <si>
    <t>加藤　詩花</t>
    <rPh sb="0" eb="2">
      <t>カトウ</t>
    </rPh>
    <rPh sb="3" eb="4">
      <t>ウタ</t>
    </rPh>
    <rPh sb="4" eb="5">
      <t>ハナ</t>
    </rPh>
    <phoneticPr fontId="2"/>
  </si>
  <si>
    <t>五十嵐　凜</t>
    <rPh sb="0" eb="3">
      <t>イガラシ</t>
    </rPh>
    <rPh sb="4" eb="5">
      <t>リン</t>
    </rPh>
    <phoneticPr fontId="2"/>
  </si>
  <si>
    <t>樋口　慈</t>
    <rPh sb="0" eb="2">
      <t>ヒグチ</t>
    </rPh>
    <rPh sb="3" eb="4">
      <t>イツク</t>
    </rPh>
    <phoneticPr fontId="2"/>
  </si>
  <si>
    <t>中坪　麗生</t>
    <rPh sb="0" eb="2">
      <t>ナカツボ</t>
    </rPh>
    <rPh sb="3" eb="4">
      <t>レイ</t>
    </rPh>
    <rPh sb="4" eb="5">
      <t>ウ</t>
    </rPh>
    <phoneticPr fontId="2"/>
  </si>
  <si>
    <t>渡邉　彩煌</t>
    <rPh sb="0" eb="2">
      <t>ワタナベ</t>
    </rPh>
    <rPh sb="3" eb="4">
      <t>アヤ</t>
    </rPh>
    <rPh sb="4" eb="5">
      <t>コウ</t>
    </rPh>
    <phoneticPr fontId="2"/>
  </si>
  <si>
    <t>伊藤　采璃</t>
    <rPh sb="0" eb="2">
      <t>イトウ</t>
    </rPh>
    <rPh sb="3" eb="4">
      <t>サイ</t>
    </rPh>
    <rPh sb="4" eb="5">
      <t>リ</t>
    </rPh>
    <phoneticPr fontId="2"/>
  </si>
  <si>
    <t>五十嵐　彩葉</t>
    <rPh sb="0" eb="3">
      <t>イガラシ</t>
    </rPh>
    <rPh sb="4" eb="5">
      <t>アヤ</t>
    </rPh>
    <rPh sb="5" eb="6">
      <t>ハ</t>
    </rPh>
    <phoneticPr fontId="2"/>
  </si>
  <si>
    <t>木村　菜穂</t>
    <rPh sb="0" eb="2">
      <t>キムラ</t>
    </rPh>
    <rPh sb="3" eb="5">
      <t>ナホ</t>
    </rPh>
    <phoneticPr fontId="2"/>
  </si>
  <si>
    <t>川口　詩月</t>
    <rPh sb="0" eb="2">
      <t>カワグチ</t>
    </rPh>
    <rPh sb="3" eb="4">
      <t>ウタ</t>
    </rPh>
    <rPh sb="4" eb="5">
      <t>ツキ</t>
    </rPh>
    <phoneticPr fontId="2"/>
  </si>
  <si>
    <t>齊藤　ほのみ</t>
    <rPh sb="0" eb="2">
      <t>サイトウ</t>
    </rPh>
    <phoneticPr fontId="2"/>
  </si>
  <si>
    <t>太田　采来</t>
    <rPh sb="0" eb="2">
      <t>オオタ</t>
    </rPh>
    <rPh sb="3" eb="4">
      <t>サイ</t>
    </rPh>
    <rPh sb="4" eb="5">
      <t>ク</t>
    </rPh>
    <phoneticPr fontId="2"/>
  </si>
  <si>
    <t>長尾　桜子</t>
    <rPh sb="0" eb="2">
      <t>ナガオ</t>
    </rPh>
    <rPh sb="3" eb="5">
      <t>サクラコ</t>
    </rPh>
    <phoneticPr fontId="2"/>
  </si>
  <si>
    <t>津田　莉奈</t>
    <rPh sb="0" eb="2">
      <t>ツダ</t>
    </rPh>
    <rPh sb="3" eb="5">
      <t>リナ</t>
    </rPh>
    <phoneticPr fontId="2"/>
  </si>
  <si>
    <t>三品　里桜</t>
    <rPh sb="0" eb="2">
      <t>ミシナ</t>
    </rPh>
    <rPh sb="3" eb="5">
      <t>リオ</t>
    </rPh>
    <phoneticPr fontId="2"/>
  </si>
  <si>
    <t>佐藤　楓恋</t>
    <rPh sb="0" eb="2">
      <t>サトウ</t>
    </rPh>
    <rPh sb="3" eb="4">
      <t>カエデ</t>
    </rPh>
    <rPh sb="4" eb="5">
      <t>コイ</t>
    </rPh>
    <phoneticPr fontId="2"/>
  </si>
  <si>
    <t>梅田　琉姫</t>
    <rPh sb="0" eb="2">
      <t>ウメダ</t>
    </rPh>
    <rPh sb="3" eb="4">
      <t>ル</t>
    </rPh>
    <rPh sb="4" eb="5">
      <t>ヒメ</t>
    </rPh>
    <phoneticPr fontId="2"/>
  </si>
  <si>
    <t>井戸　彩那子</t>
    <rPh sb="0" eb="2">
      <t>イド</t>
    </rPh>
    <rPh sb="3" eb="4">
      <t>アヤ</t>
    </rPh>
    <rPh sb="4" eb="5">
      <t>ナ</t>
    </rPh>
    <rPh sb="5" eb="6">
      <t>コ</t>
    </rPh>
    <phoneticPr fontId="2"/>
  </si>
  <si>
    <t>近江　琉弥彩</t>
    <rPh sb="0" eb="2">
      <t>オウミ</t>
    </rPh>
    <rPh sb="3" eb="4">
      <t>ル</t>
    </rPh>
    <rPh sb="4" eb="5">
      <t>ヤ</t>
    </rPh>
    <rPh sb="5" eb="6">
      <t>アヤ</t>
    </rPh>
    <phoneticPr fontId="2"/>
  </si>
  <si>
    <t>森岡　心正</t>
    <rPh sb="0" eb="2">
      <t>モリオカ</t>
    </rPh>
    <rPh sb="3" eb="4">
      <t>ココロ</t>
    </rPh>
    <rPh sb="4" eb="5">
      <t>タダ</t>
    </rPh>
    <phoneticPr fontId="2"/>
  </si>
  <si>
    <t>橋本　菜々子</t>
    <rPh sb="0" eb="2">
      <t>ハシモト</t>
    </rPh>
    <rPh sb="3" eb="4">
      <t>サイ</t>
    </rPh>
    <rPh sb="5" eb="6">
      <t>コ</t>
    </rPh>
    <phoneticPr fontId="2"/>
  </si>
  <si>
    <t>椿原　楓華</t>
    <rPh sb="0" eb="2">
      <t>ツバキハラ</t>
    </rPh>
    <rPh sb="3" eb="4">
      <t>カエデ</t>
    </rPh>
    <rPh sb="4" eb="5">
      <t>ハナ</t>
    </rPh>
    <phoneticPr fontId="2"/>
  </si>
  <si>
    <t>三橋　愛梨</t>
    <rPh sb="0" eb="2">
      <t>ミハシ</t>
    </rPh>
    <rPh sb="3" eb="5">
      <t>アイリ</t>
    </rPh>
    <phoneticPr fontId="2"/>
  </si>
  <si>
    <t>瀬野　愛音</t>
    <rPh sb="0" eb="2">
      <t>セノ</t>
    </rPh>
    <rPh sb="3" eb="4">
      <t>アイ</t>
    </rPh>
    <rPh sb="4" eb="5">
      <t>オト</t>
    </rPh>
    <phoneticPr fontId="2"/>
  </si>
  <si>
    <t>大浦　泰廣</t>
    <rPh sb="0" eb="2">
      <t>オオウラ</t>
    </rPh>
    <rPh sb="3" eb="5">
      <t>ヤスヒロ</t>
    </rPh>
    <phoneticPr fontId="2"/>
  </si>
  <si>
    <t>佐保　猛</t>
    <rPh sb="0" eb="2">
      <t>サホ</t>
    </rPh>
    <rPh sb="3" eb="4">
      <t>タケシ</t>
    </rPh>
    <phoneticPr fontId="2"/>
  </si>
  <si>
    <t>佐々木　結愛</t>
    <rPh sb="0" eb="3">
      <t>ササキ</t>
    </rPh>
    <rPh sb="4" eb="6">
      <t>ユア</t>
    </rPh>
    <phoneticPr fontId="2"/>
  </si>
  <si>
    <t>松田　彩佳</t>
    <rPh sb="0" eb="2">
      <t>マツダ</t>
    </rPh>
    <rPh sb="3" eb="4">
      <t>アヤ</t>
    </rPh>
    <rPh sb="4" eb="5">
      <t>ヨ</t>
    </rPh>
    <phoneticPr fontId="2"/>
  </si>
  <si>
    <t>加藤　凛</t>
    <rPh sb="0" eb="2">
      <t>カトウ</t>
    </rPh>
    <rPh sb="3" eb="4">
      <t>リン</t>
    </rPh>
    <phoneticPr fontId="2"/>
  </si>
  <si>
    <t>志賀　百華</t>
    <rPh sb="0" eb="2">
      <t>シガ</t>
    </rPh>
    <rPh sb="3" eb="4">
      <t>ヒャク</t>
    </rPh>
    <rPh sb="4" eb="5">
      <t>ハナ</t>
    </rPh>
    <phoneticPr fontId="2"/>
  </si>
  <si>
    <t>田中　遥菜</t>
    <rPh sb="0" eb="2">
      <t>タナカ</t>
    </rPh>
    <rPh sb="3" eb="5">
      <t>ハルナ</t>
    </rPh>
    <phoneticPr fontId="2"/>
  </si>
  <si>
    <t>鈴木　美桜</t>
    <rPh sb="0" eb="2">
      <t>スズキ</t>
    </rPh>
    <rPh sb="3" eb="5">
      <t>ミオ</t>
    </rPh>
    <phoneticPr fontId="2"/>
  </si>
  <si>
    <t>田畠　花恋</t>
    <rPh sb="0" eb="2">
      <t>タバタケ</t>
    </rPh>
    <rPh sb="3" eb="4">
      <t>ハナ</t>
    </rPh>
    <rPh sb="4" eb="5">
      <t>コイ</t>
    </rPh>
    <phoneticPr fontId="2"/>
  </si>
  <si>
    <t>五十嵐　唯</t>
    <rPh sb="0" eb="3">
      <t>イガラシ</t>
    </rPh>
    <rPh sb="4" eb="5">
      <t>ユイ</t>
    </rPh>
    <phoneticPr fontId="2"/>
  </si>
  <si>
    <t>瀧　美里</t>
    <rPh sb="0" eb="1">
      <t>タキ</t>
    </rPh>
    <rPh sb="2" eb="4">
      <t>ミサト</t>
    </rPh>
    <phoneticPr fontId="2"/>
  </si>
  <si>
    <t>北見小泉</t>
    <rPh sb="0" eb="2">
      <t>キタミ</t>
    </rPh>
    <rPh sb="2" eb="4">
      <t>コイズミ</t>
    </rPh>
    <phoneticPr fontId="2"/>
  </si>
  <si>
    <t>山崎　菜月</t>
    <rPh sb="0" eb="2">
      <t>ヤマザキ</t>
    </rPh>
    <rPh sb="3" eb="5">
      <t>ナツキ</t>
    </rPh>
    <phoneticPr fontId="2"/>
  </si>
  <si>
    <t>尾形　まどか</t>
    <rPh sb="0" eb="2">
      <t>オガタ</t>
    </rPh>
    <phoneticPr fontId="2"/>
  </si>
  <si>
    <t>冨塚　すず</t>
    <rPh sb="0" eb="2">
      <t>トミヅカ</t>
    </rPh>
    <phoneticPr fontId="2"/>
  </si>
  <si>
    <t>大塚　優来</t>
    <rPh sb="0" eb="2">
      <t>オオツカ</t>
    </rPh>
    <rPh sb="3" eb="4">
      <t>ヤサ</t>
    </rPh>
    <rPh sb="4" eb="5">
      <t>キ</t>
    </rPh>
    <phoneticPr fontId="2"/>
  </si>
  <si>
    <t>野理　奏季</t>
    <rPh sb="0" eb="2">
      <t>ノリ</t>
    </rPh>
    <rPh sb="3" eb="4">
      <t>ソウ</t>
    </rPh>
    <rPh sb="4" eb="5">
      <t>キ</t>
    </rPh>
    <phoneticPr fontId="2"/>
  </si>
  <si>
    <t>大町　花</t>
    <rPh sb="0" eb="2">
      <t>オオマチ</t>
    </rPh>
    <rPh sb="3" eb="4">
      <t>ハナ</t>
    </rPh>
    <phoneticPr fontId="2"/>
  </si>
  <si>
    <t>渡辺　絢己</t>
    <rPh sb="0" eb="2">
      <t>ワタナベ</t>
    </rPh>
    <rPh sb="3" eb="4">
      <t>アヤ</t>
    </rPh>
    <rPh sb="4" eb="5">
      <t>オノレ</t>
    </rPh>
    <phoneticPr fontId="2"/>
  </si>
  <si>
    <t>小泉　そら</t>
    <rPh sb="0" eb="2">
      <t>コイズミ</t>
    </rPh>
    <phoneticPr fontId="2"/>
  </si>
  <si>
    <t>長瀬　麻綾</t>
    <rPh sb="0" eb="2">
      <t>ナガセ</t>
    </rPh>
    <rPh sb="3" eb="4">
      <t>アサ</t>
    </rPh>
    <rPh sb="4" eb="5">
      <t>アヤ</t>
    </rPh>
    <phoneticPr fontId="2"/>
  </si>
  <si>
    <t>野尻　桃叶</t>
    <rPh sb="0" eb="2">
      <t>ノジリ</t>
    </rPh>
    <rPh sb="3" eb="4">
      <t>モモ</t>
    </rPh>
    <rPh sb="4" eb="5">
      <t>カナ</t>
    </rPh>
    <phoneticPr fontId="2"/>
  </si>
  <si>
    <t>平山　花乃</t>
    <rPh sb="0" eb="2">
      <t>ヒラヤマ</t>
    </rPh>
    <rPh sb="3" eb="4">
      <t>ハナ</t>
    </rPh>
    <rPh sb="4" eb="5">
      <t>ノ</t>
    </rPh>
    <phoneticPr fontId="2"/>
  </si>
  <si>
    <t>麻畠　奈緒</t>
    <rPh sb="0" eb="2">
      <t>アサバタケ</t>
    </rPh>
    <rPh sb="3" eb="5">
      <t>ナオ</t>
    </rPh>
    <phoneticPr fontId="2"/>
  </si>
  <si>
    <t>尾本　琉伊</t>
    <rPh sb="0" eb="2">
      <t>オモト</t>
    </rPh>
    <rPh sb="3" eb="4">
      <t>ル</t>
    </rPh>
    <rPh sb="4" eb="5">
      <t>イ</t>
    </rPh>
    <phoneticPr fontId="2"/>
  </si>
  <si>
    <t>田岡　雅埜</t>
    <rPh sb="0" eb="2">
      <t>タオカ</t>
    </rPh>
    <rPh sb="3" eb="4">
      <t>マサ</t>
    </rPh>
    <phoneticPr fontId="2"/>
  </si>
  <si>
    <t>大浦　武蔵</t>
    <rPh sb="0" eb="2">
      <t>オオウラ</t>
    </rPh>
    <rPh sb="3" eb="5">
      <t>ムサシ</t>
    </rPh>
    <phoneticPr fontId="2"/>
  </si>
  <si>
    <t>坂口　佑斗</t>
    <rPh sb="0" eb="2">
      <t>サカグチ</t>
    </rPh>
    <rPh sb="3" eb="5">
      <t>ユウト</t>
    </rPh>
    <phoneticPr fontId="2"/>
  </si>
  <si>
    <t>浦野　朔空</t>
    <rPh sb="0" eb="2">
      <t>ウラノ</t>
    </rPh>
    <rPh sb="3" eb="4">
      <t>サク</t>
    </rPh>
    <rPh sb="4" eb="5">
      <t>ソラ</t>
    </rPh>
    <phoneticPr fontId="2"/>
  </si>
  <si>
    <t>山田　悠司</t>
    <rPh sb="0" eb="2">
      <t>ヤマダ</t>
    </rPh>
    <rPh sb="3" eb="5">
      <t>ユウジ</t>
    </rPh>
    <phoneticPr fontId="2"/>
  </si>
  <si>
    <t>大野　力矢</t>
    <rPh sb="0" eb="2">
      <t>オオノ</t>
    </rPh>
    <rPh sb="3" eb="5">
      <t>リキヤ</t>
    </rPh>
    <phoneticPr fontId="2"/>
  </si>
  <si>
    <t>上野　真二郎</t>
    <rPh sb="0" eb="2">
      <t>ウエノ</t>
    </rPh>
    <rPh sb="3" eb="6">
      <t>シンジロウ</t>
    </rPh>
    <phoneticPr fontId="2"/>
  </si>
  <si>
    <t>佐藤　翔</t>
    <rPh sb="0" eb="2">
      <t>サトウ</t>
    </rPh>
    <rPh sb="3" eb="4">
      <t>ショウ</t>
    </rPh>
    <phoneticPr fontId="2"/>
  </si>
  <si>
    <t>北見光西</t>
    <rPh sb="0" eb="2">
      <t>キタミ</t>
    </rPh>
    <rPh sb="2" eb="4">
      <t>コウセイ</t>
    </rPh>
    <phoneticPr fontId="2"/>
  </si>
  <si>
    <t>東山　愁</t>
    <rPh sb="0" eb="2">
      <t>ヒガシヤマ</t>
    </rPh>
    <rPh sb="3" eb="4">
      <t>シュウ</t>
    </rPh>
    <phoneticPr fontId="2"/>
  </si>
  <si>
    <t>工藤　颯斗</t>
    <rPh sb="0" eb="2">
      <t>クドウ</t>
    </rPh>
    <rPh sb="3" eb="5">
      <t>ハヤト</t>
    </rPh>
    <phoneticPr fontId="2"/>
  </si>
  <si>
    <t>鈴木　晴空</t>
    <rPh sb="0" eb="2">
      <t>スズキ</t>
    </rPh>
    <rPh sb="3" eb="4">
      <t>ハル</t>
    </rPh>
    <rPh sb="4" eb="5">
      <t>ソラ</t>
    </rPh>
    <phoneticPr fontId="2"/>
  </si>
  <si>
    <t>金津　元基</t>
    <rPh sb="0" eb="2">
      <t>カネツ</t>
    </rPh>
    <rPh sb="3" eb="4">
      <t>モト</t>
    </rPh>
    <rPh sb="4" eb="5">
      <t>キ</t>
    </rPh>
    <phoneticPr fontId="2"/>
  </si>
  <si>
    <t>村井　星音</t>
    <rPh sb="0" eb="2">
      <t>ムライ</t>
    </rPh>
    <rPh sb="3" eb="4">
      <t>ホシ</t>
    </rPh>
    <rPh sb="4" eb="5">
      <t>オト</t>
    </rPh>
    <phoneticPr fontId="2"/>
  </si>
  <si>
    <t>山本　大雅</t>
    <rPh sb="0" eb="2">
      <t>ヤマモト</t>
    </rPh>
    <rPh sb="3" eb="5">
      <t>タイガ</t>
    </rPh>
    <phoneticPr fontId="2"/>
  </si>
  <si>
    <t>米田　悠陽</t>
    <rPh sb="0" eb="2">
      <t>ヨネダ</t>
    </rPh>
    <rPh sb="3" eb="4">
      <t>ユウ</t>
    </rPh>
    <rPh sb="4" eb="5">
      <t>ヒ</t>
    </rPh>
    <phoneticPr fontId="2"/>
  </si>
  <si>
    <t>荒城　幹太</t>
    <rPh sb="0" eb="2">
      <t>アラキ</t>
    </rPh>
    <rPh sb="3" eb="5">
      <t>カンタ</t>
    </rPh>
    <phoneticPr fontId="2"/>
  </si>
  <si>
    <t>高橋　祐成</t>
    <rPh sb="0" eb="2">
      <t>タカハシ</t>
    </rPh>
    <rPh sb="3" eb="4">
      <t>ユウ</t>
    </rPh>
    <rPh sb="4" eb="5">
      <t>ナ</t>
    </rPh>
    <phoneticPr fontId="2"/>
  </si>
  <si>
    <t>田中　那琉</t>
    <rPh sb="0" eb="2">
      <t>タナカ</t>
    </rPh>
    <rPh sb="3" eb="4">
      <t>ナ</t>
    </rPh>
    <rPh sb="4" eb="5">
      <t>ル</t>
    </rPh>
    <phoneticPr fontId="2"/>
  </si>
  <si>
    <t>斜里</t>
    <rPh sb="0" eb="2">
      <t>シャリ</t>
    </rPh>
    <phoneticPr fontId="2"/>
  </si>
  <si>
    <t>玉置　茶久</t>
    <rPh sb="0" eb="2">
      <t>タマキ</t>
    </rPh>
    <rPh sb="3" eb="4">
      <t>チャ</t>
    </rPh>
    <rPh sb="4" eb="5">
      <t>ク</t>
    </rPh>
    <phoneticPr fontId="2"/>
  </si>
  <si>
    <t>鈴木　琉生</t>
    <rPh sb="0" eb="2">
      <t>スズキ</t>
    </rPh>
    <rPh sb="3" eb="4">
      <t>ル</t>
    </rPh>
    <rPh sb="4" eb="5">
      <t>ウ</t>
    </rPh>
    <phoneticPr fontId="2"/>
  </si>
  <si>
    <t>樽見　徳馬</t>
    <rPh sb="0" eb="2">
      <t>タルミ</t>
    </rPh>
    <rPh sb="3" eb="5">
      <t>トクマ</t>
    </rPh>
    <phoneticPr fontId="2"/>
  </si>
  <si>
    <t>青木　駿弥</t>
    <rPh sb="0" eb="2">
      <t>アオキ</t>
    </rPh>
    <rPh sb="3" eb="4">
      <t>シュン</t>
    </rPh>
    <rPh sb="4" eb="5">
      <t>ヤ</t>
    </rPh>
    <phoneticPr fontId="2"/>
  </si>
  <si>
    <t>大野　泰輝</t>
    <rPh sb="0" eb="2">
      <t>オオノ</t>
    </rPh>
    <rPh sb="3" eb="4">
      <t>ヤス</t>
    </rPh>
    <rPh sb="4" eb="5">
      <t>テル</t>
    </rPh>
    <phoneticPr fontId="2"/>
  </si>
  <si>
    <t>稲月　凌</t>
    <rPh sb="0" eb="2">
      <t>イナツキ</t>
    </rPh>
    <rPh sb="3" eb="4">
      <t>リョウ</t>
    </rPh>
    <phoneticPr fontId="2"/>
  </si>
  <si>
    <t>上野　礼遠</t>
    <rPh sb="0" eb="2">
      <t>ウエノ</t>
    </rPh>
    <rPh sb="3" eb="4">
      <t>レイ</t>
    </rPh>
    <rPh sb="4" eb="5">
      <t>トオ</t>
    </rPh>
    <phoneticPr fontId="2"/>
  </si>
  <si>
    <t>髙　涼雅</t>
    <rPh sb="0" eb="1">
      <t>ダカイ</t>
    </rPh>
    <rPh sb="2" eb="4">
      <t>リョウガ</t>
    </rPh>
    <phoneticPr fontId="2"/>
  </si>
  <si>
    <t>野口　紘斗</t>
    <rPh sb="0" eb="2">
      <t>ノグチ</t>
    </rPh>
    <rPh sb="3" eb="4">
      <t>ヒロ</t>
    </rPh>
    <rPh sb="4" eb="5">
      <t>ト</t>
    </rPh>
    <phoneticPr fontId="2"/>
  </si>
  <si>
    <t>皆上　晃汰</t>
    <rPh sb="0" eb="2">
      <t>ミナカミ</t>
    </rPh>
    <rPh sb="3" eb="5">
      <t>コウタ</t>
    </rPh>
    <phoneticPr fontId="2"/>
  </si>
  <si>
    <t>平泉　夏樹</t>
    <rPh sb="0" eb="2">
      <t>ヒライズミ</t>
    </rPh>
    <rPh sb="3" eb="5">
      <t>ナツキ</t>
    </rPh>
    <phoneticPr fontId="2"/>
  </si>
  <si>
    <t>下斗米　柊耶</t>
    <rPh sb="0" eb="3">
      <t>シモトマイ</t>
    </rPh>
    <rPh sb="4" eb="5">
      <t>シュウ</t>
    </rPh>
    <rPh sb="5" eb="6">
      <t>ヤ</t>
    </rPh>
    <phoneticPr fontId="2"/>
  </si>
  <si>
    <t>熊谷　一輝</t>
    <rPh sb="0" eb="2">
      <t>クマガイ</t>
    </rPh>
    <rPh sb="3" eb="5">
      <t>カズキ</t>
    </rPh>
    <phoneticPr fontId="2"/>
  </si>
  <si>
    <t>岡田　茉桜</t>
    <rPh sb="0" eb="2">
      <t>オカダ</t>
    </rPh>
    <rPh sb="3" eb="5">
      <t>マオ</t>
    </rPh>
    <phoneticPr fontId="2"/>
  </si>
  <si>
    <t>菅野　孔明</t>
    <rPh sb="0" eb="2">
      <t>スガノ</t>
    </rPh>
    <rPh sb="3" eb="5">
      <t>コウメイ</t>
    </rPh>
    <phoneticPr fontId="2"/>
  </si>
  <si>
    <t>大津　和希</t>
    <rPh sb="0" eb="2">
      <t>オオツ</t>
    </rPh>
    <rPh sb="3" eb="5">
      <t>カズキ</t>
    </rPh>
    <phoneticPr fontId="2"/>
  </si>
  <si>
    <t>伏見　元</t>
    <rPh sb="0" eb="2">
      <t>フシミ</t>
    </rPh>
    <rPh sb="3" eb="4">
      <t>ゲン</t>
    </rPh>
    <phoneticPr fontId="2"/>
  </si>
  <si>
    <t>細川　信太朗</t>
    <rPh sb="0" eb="2">
      <t>ホソカワ</t>
    </rPh>
    <rPh sb="3" eb="6">
      <t>シンタロウ</t>
    </rPh>
    <phoneticPr fontId="2"/>
  </si>
  <si>
    <t>東相内</t>
    <rPh sb="0" eb="3">
      <t>ヒガシアイノナイ</t>
    </rPh>
    <phoneticPr fontId="2"/>
  </si>
  <si>
    <t>北見北光</t>
    <rPh sb="0" eb="2">
      <t>キタミ</t>
    </rPh>
    <rPh sb="2" eb="4">
      <t>ホッコウ</t>
    </rPh>
    <phoneticPr fontId="2"/>
  </si>
  <si>
    <t>2018年11月4日（日）　12：30～</t>
    <rPh sb="4" eb="5">
      <t>ネン</t>
    </rPh>
    <rPh sb="7" eb="8">
      <t>ガツ</t>
    </rPh>
    <rPh sb="9" eb="10">
      <t>ニチ</t>
    </rPh>
    <rPh sb="11" eb="12">
      <t>ニチ</t>
    </rPh>
    <phoneticPr fontId="2"/>
  </si>
  <si>
    <t>出口　千恵</t>
    <rPh sb="0" eb="2">
      <t>デグチ</t>
    </rPh>
    <rPh sb="3" eb="5">
      <t>チエ</t>
    </rPh>
    <phoneticPr fontId="2"/>
  </si>
  <si>
    <t>2017年11月4日（日）　12：30～</t>
    <rPh sb="4" eb="5">
      <t>ネン</t>
    </rPh>
    <rPh sb="7" eb="8">
      <t>ガツ</t>
    </rPh>
    <rPh sb="9" eb="10">
      <t>ニチ</t>
    </rPh>
    <rPh sb="11" eb="12">
      <t>ニチ</t>
    </rPh>
    <phoneticPr fontId="2"/>
  </si>
  <si>
    <t>×</t>
    <phoneticPr fontId="2"/>
  </si>
  <si>
    <t>／</t>
    <phoneticPr fontId="2"/>
  </si>
  <si>
    <t>亀山　麻子</t>
    <rPh sb="0" eb="2">
      <t>カメヤマ</t>
    </rPh>
    <rPh sb="3" eb="5">
      <t>アサコ</t>
    </rPh>
    <phoneticPr fontId="2"/>
  </si>
  <si>
    <t>１Ｐ　東相内：④⑤⑥⑦⑨　北光：④⑤⑥⑧⑪
　北光はハーフコートdef、東相内はオールコートdefでスタート。北光はテンポ良くパスを回し⑤のドライブで先制。東相内はプレスdefからのスティールで速攻による対抗。東相内は⑥のポストプレー、インバウンススティールで連続得点も、直後2つめのファールでベンチに戻る。(4:06)その後も東相内はdefを仕掛けフロントコートでスティール、④のドライブで連続得点。北光は東相内のファールトラブルからのフリースローを着実に決める。16ー13東相内リードで終了。
２Ｐ
開始直後東相内⑥ムービングスクリーンのファールでベンチへ。⑤も2つめのファール犯す。北光は⑥がフリースローをで着実に加点。④の3pも決まり勢いを増す。16ー20北光リードで東相内タイムアウト(6:03)。タイムアウト後も北光は④を中心にdefリバウンドを回収。⑥のドライブ、⑧のゴール下と速攻で加点する。18ー24北光リードで東相内2度目のタイムアウト(3:22)タイムアウト後も北光は足を使ったdefで東相内に簡単にシュートをさせない。着実にリバウンドを回収し速攻で加点24ー34で２Ｐで終了。
３Ｐ
東相内は⑥をコートに戻してスタート。北光は⑤のドライブ、⑥のジャンプシュートを高確率でシュートを決める。東相内はピックプレーで打開を図るもなかなかシュートが決まらない。北光はコートを広く使い、インサイド、アウトサイドをバランス良く攻める。28ー44で東相内タイムアウト(2:45)タイムアウト後、東相内は積極的にドライブを仕掛けるもリングに嫌われる。31ー46北光リードで終了。
４Ｐ
東相内は⑥のポストプレーで先制。北光は⑪のドライブで対抗。東相内は⑥の1対1、ミドルシュートで加点。オールコートプレスからスティールで⑤がレイアップ。北光は縦パスを確実にとばしプレスを破り④、⑧で加点。東相内をリズムに乗せない。残り2:4539－45北光リードで東相内タイムアウト。東相内はdefを強めるも北光は冷静にパスを回し運動量も落ちない。基礎基本の技術をしっかり身につけ、チーム力の高いoff、defを見せた北光がノーシードから見事に北大会の切符を手に入れた。49ー59北光の勝利。</t>
    <rPh sb="3" eb="6">
      <t>ヒガシアイノナイ</t>
    </rPh>
    <rPh sb="13" eb="15">
      <t>ホッコウ</t>
    </rPh>
    <rPh sb="23" eb="25">
      <t>ホッコウ</t>
    </rPh>
    <rPh sb="36" eb="39">
      <t>ヒガシアイノナイ</t>
    </rPh>
    <rPh sb="55" eb="57">
      <t>ホッコウ</t>
    </rPh>
    <rPh sb="61" eb="62">
      <t>ヨ</t>
    </rPh>
    <rPh sb="66" eb="67">
      <t>マワ</t>
    </rPh>
    <rPh sb="75" eb="77">
      <t>センセイ</t>
    </rPh>
    <rPh sb="78" eb="81">
      <t>ヒガシアイノナイ</t>
    </rPh>
    <rPh sb="97" eb="99">
      <t>ソッコウ</t>
    </rPh>
    <rPh sb="102" eb="104">
      <t>タイコウ</t>
    </rPh>
    <rPh sb="105" eb="108">
      <t>ヒガシアイノナイ</t>
    </rPh>
    <rPh sb="130" eb="132">
      <t>レンゾク</t>
    </rPh>
    <rPh sb="132" eb="134">
      <t>トクテン</t>
    </rPh>
    <rPh sb="136" eb="138">
      <t>チョクゴ</t>
    </rPh>
    <rPh sb="151" eb="152">
      <t>モド</t>
    </rPh>
    <rPh sb="162" eb="163">
      <t>ゴ</t>
    </rPh>
    <rPh sb="164" eb="167">
      <t>ヒガシアイノナイ</t>
    </rPh>
    <rPh sb="172" eb="174">
      <t>シカ</t>
    </rPh>
    <rPh sb="196" eb="198">
      <t>レンゾク</t>
    </rPh>
    <rPh sb="198" eb="200">
      <t>トクテン</t>
    </rPh>
    <rPh sb="201" eb="203">
      <t>ホッコウ</t>
    </rPh>
    <rPh sb="204" eb="207">
      <t>ヒガシアイノナイ</t>
    </rPh>
    <rPh sb="226" eb="228">
      <t>チャクジツ</t>
    </rPh>
    <rPh sb="229" eb="230">
      <t>キ</t>
    </rPh>
    <rPh sb="238" eb="241">
      <t>ヒガシアイノナイ</t>
    </rPh>
    <rPh sb="245" eb="247">
      <t>シュウリョウ</t>
    </rPh>
    <rPh sb="252" eb="254">
      <t>カイシ</t>
    </rPh>
    <rPh sb="254" eb="256">
      <t>チョクゴ</t>
    </rPh>
    <rPh sb="256" eb="259">
      <t>ヒガシアイノナイ</t>
    </rPh>
    <rPh sb="291" eb="292">
      <t>オカ</t>
    </rPh>
    <rPh sb="294" eb="296">
      <t>ホッコウ</t>
    </rPh>
    <rPh sb="307" eb="309">
      <t>チャクジツ</t>
    </rPh>
    <rPh sb="310" eb="312">
      <t>カテン</t>
    </rPh>
    <rPh sb="318" eb="319">
      <t>キ</t>
    </rPh>
    <rPh sb="321" eb="322">
      <t>イキオ</t>
    </rPh>
    <rPh sb="324" eb="325">
      <t>マ</t>
    </rPh>
    <rPh sb="332" eb="334">
      <t>ホッコウ</t>
    </rPh>
    <rPh sb="338" eb="341">
      <t>ヒガシアイノナイ</t>
    </rPh>
    <rPh sb="360" eb="361">
      <t>ゴ</t>
    </rPh>
    <rPh sb="362" eb="364">
      <t>ホッコウ</t>
    </rPh>
    <rPh sb="367" eb="369">
      <t>チュウシン</t>
    </rPh>
    <rPh sb="379" eb="381">
      <t>カイシュウ</t>
    </rPh>
    <rPh sb="394" eb="395">
      <t>シタ</t>
    </rPh>
    <rPh sb="396" eb="398">
      <t>ソッコウ</t>
    </rPh>
    <rPh sb="399" eb="401">
      <t>カテン</t>
    </rPh>
    <rPh sb="409" eb="411">
      <t>ホッコウ</t>
    </rPh>
    <rPh sb="415" eb="418">
      <t>ヒガシアイノナイ</t>
    </rPh>
    <rPh sb="419" eb="421">
      <t>ドメ</t>
    </rPh>
    <rPh sb="440" eb="441">
      <t>ゴ</t>
    </rPh>
    <rPh sb="442" eb="444">
      <t>ホッコウ</t>
    </rPh>
    <rPh sb="445" eb="446">
      <t>アシ</t>
    </rPh>
    <rPh sb="447" eb="448">
      <t>ツカ</t>
    </rPh>
    <rPh sb="454" eb="457">
      <t>ヒガシアイノナイ</t>
    </rPh>
    <rPh sb="458" eb="460">
      <t>カンタン</t>
    </rPh>
    <rPh sb="471" eb="473">
      <t>チャクジツ</t>
    </rPh>
    <rPh sb="480" eb="482">
      <t>カイシュウ</t>
    </rPh>
    <rPh sb="483" eb="485">
      <t>ソッコウ</t>
    </rPh>
    <rPh sb="486" eb="488">
      <t>カテン</t>
    </rPh>
    <rPh sb="497" eb="499">
      <t>シュウリョウ</t>
    </rPh>
    <rPh sb="504" eb="507">
      <t>ヒガシアイノナイ</t>
    </rPh>
    <rPh sb="514" eb="515">
      <t>モド</t>
    </rPh>
    <rPh sb="522" eb="524">
      <t>ホッコウ</t>
    </rPh>
    <rPh sb="543" eb="546">
      <t>コウカクリツ</t>
    </rPh>
    <rPh sb="552" eb="553">
      <t>キ</t>
    </rPh>
    <rPh sb="556" eb="559">
      <t>ヒガシアイノナイ</t>
    </rPh>
    <rPh sb="567" eb="569">
      <t>ダカイ</t>
    </rPh>
    <rPh sb="570" eb="571">
      <t>ハカ</t>
    </rPh>
    <rPh sb="582" eb="583">
      <t>キ</t>
    </rPh>
    <rPh sb="588" eb="590">
      <t>ホッコウ</t>
    </rPh>
    <rPh sb="595" eb="596">
      <t>ヒロ</t>
    </rPh>
    <rPh sb="597" eb="598">
      <t>ツカ</t>
    </rPh>
    <rPh sb="617" eb="618">
      <t>ヨ</t>
    </rPh>
    <rPh sb="619" eb="620">
      <t>セ</t>
    </rPh>
    <rPh sb="629" eb="632">
      <t>ヒガシアイノナイ</t>
    </rPh>
    <rPh sb="650" eb="651">
      <t>ゴ</t>
    </rPh>
    <rPh sb="652" eb="655">
      <t>ヒガシアイノナイ</t>
    </rPh>
    <rPh sb="656" eb="659">
      <t>セッキョクテキ</t>
    </rPh>
    <rPh sb="665" eb="667">
      <t>シカ</t>
    </rPh>
    <rPh sb="674" eb="675">
      <t>キラ</t>
    </rPh>
    <rPh sb="684" eb="686">
      <t>ホッコウ</t>
    </rPh>
    <rPh sb="690" eb="692">
      <t>シュウリョウ</t>
    </rPh>
    <rPh sb="697" eb="700">
      <t>ヒガシアイノナイ</t>
    </rPh>
    <rPh sb="710" eb="712">
      <t>センセイ</t>
    </rPh>
    <rPh sb="713" eb="715">
      <t>ホッコウ</t>
    </rPh>
    <rPh sb="723" eb="725">
      <t>タイコウ</t>
    </rPh>
    <rPh sb="726" eb="729">
      <t>ヒガシアイノナイ</t>
    </rPh>
    <rPh sb="733" eb="734">
      <t>タイ</t>
    </rPh>
    <rPh sb="744" eb="746">
      <t>カテン</t>
    </rPh>
    <rPh sb="772" eb="774">
      <t>ホッコウ</t>
    </rPh>
    <rPh sb="775" eb="776">
      <t>タテ</t>
    </rPh>
    <rPh sb="779" eb="781">
      <t>カクジツ</t>
    </rPh>
    <rPh sb="789" eb="790">
      <t>ヤブ</t>
    </rPh>
    <rPh sb="795" eb="797">
      <t>カテン</t>
    </rPh>
    <rPh sb="798" eb="801">
      <t>ヒガシアイノナイ</t>
    </rPh>
    <rPh sb="806" eb="807">
      <t>ノ</t>
    </rPh>
    <rPh sb="811" eb="812">
      <t>ノコ</t>
    </rPh>
    <rPh sb="822" eb="824">
      <t>ホッコウ</t>
    </rPh>
    <rPh sb="828" eb="831">
      <t>ヒガシアイノナイ</t>
    </rPh>
    <rPh sb="838" eb="841">
      <t>ヒガシアイノナイ</t>
    </rPh>
    <rPh sb="846" eb="847">
      <t>ツヨ</t>
    </rPh>
    <rPh sb="850" eb="852">
      <t>ホッコウ</t>
    </rPh>
    <rPh sb="853" eb="855">
      <t>レイセイ</t>
    </rPh>
    <rPh sb="859" eb="860">
      <t>マワ</t>
    </rPh>
    <rPh sb="861" eb="864">
      <t>ウンドウリョウ</t>
    </rPh>
    <rPh sb="865" eb="866">
      <t>オ</t>
    </rPh>
    <rPh sb="870" eb="872">
      <t>キソ</t>
    </rPh>
    <rPh sb="872" eb="874">
      <t>キホン</t>
    </rPh>
    <rPh sb="875" eb="877">
      <t>ギジュツ</t>
    </rPh>
    <rPh sb="882" eb="883">
      <t>ミ</t>
    </rPh>
    <rPh sb="890" eb="891">
      <t>リョク</t>
    </rPh>
    <rPh sb="892" eb="893">
      <t>タカ</t>
    </rPh>
    <rPh sb="902" eb="903">
      <t>ミ</t>
    </rPh>
    <rPh sb="905" eb="907">
      <t>ホッコウ</t>
    </rPh>
    <rPh sb="915" eb="917">
      <t>ミゴト</t>
    </rPh>
    <rPh sb="918" eb="919">
      <t>キタ</t>
    </rPh>
    <rPh sb="919" eb="921">
      <t>タイカイ</t>
    </rPh>
    <rPh sb="922" eb="924">
      <t>キップ</t>
    </rPh>
    <rPh sb="925" eb="926">
      <t>テ</t>
    </rPh>
    <rPh sb="927" eb="928">
      <t>イ</t>
    </rPh>
    <rPh sb="936" eb="938">
      <t>ホッコウ</t>
    </rPh>
    <rPh sb="939" eb="941">
      <t>ショウリ</t>
    </rPh>
    <phoneticPr fontId="2"/>
  </si>
  <si>
    <t>／</t>
    <phoneticPr fontId="2"/>
  </si>
  <si>
    <t>斉藤　未世志</t>
    <rPh sb="0" eb="2">
      <t>サイトウ</t>
    </rPh>
    <rPh sb="3" eb="4">
      <t>ミ</t>
    </rPh>
    <rPh sb="4" eb="5">
      <t>ヨ</t>
    </rPh>
    <rPh sb="5" eb="6">
      <t>シ</t>
    </rPh>
    <phoneticPr fontId="2"/>
  </si>
  <si>
    <t>中坪　利実</t>
    <rPh sb="0" eb="2">
      <t>ナカツボ</t>
    </rPh>
    <rPh sb="3" eb="5">
      <t>トシミ</t>
    </rPh>
    <phoneticPr fontId="2"/>
  </si>
  <si>
    <t>三鍋　健太</t>
    <rPh sb="0" eb="2">
      <t>ミナベ</t>
    </rPh>
    <rPh sb="3" eb="5">
      <t>ケンタ</t>
    </rPh>
    <phoneticPr fontId="2"/>
  </si>
  <si>
    <t>2018年11月4日（日）　13：50～</t>
    <rPh sb="4" eb="5">
      <t>ネン</t>
    </rPh>
    <rPh sb="7" eb="8">
      <t>ガツ</t>
    </rPh>
    <rPh sb="9" eb="10">
      <t>ニチ</t>
    </rPh>
    <rPh sb="11" eb="12">
      <t>ニチ</t>
    </rPh>
    <phoneticPr fontId="2"/>
  </si>
  <si>
    <t>美幌北</t>
    <rPh sb="0" eb="2">
      <t>ビホロ</t>
    </rPh>
    <rPh sb="2" eb="3">
      <t>キタ</t>
    </rPh>
    <phoneticPr fontId="2"/>
  </si>
  <si>
    <t>菊地　伸幸</t>
    <rPh sb="0" eb="2">
      <t>キクチ</t>
    </rPh>
    <rPh sb="3" eb="5">
      <t>ノブユキ</t>
    </rPh>
    <phoneticPr fontId="2"/>
  </si>
  <si>
    <t>×</t>
    <phoneticPr fontId="2"/>
  </si>
  <si>
    <t>宇野　貞嘉</t>
    <rPh sb="0" eb="2">
      <t>ウノ</t>
    </rPh>
    <rPh sb="3" eb="5">
      <t>サダヨシ</t>
    </rPh>
    <phoneticPr fontId="2"/>
  </si>
  <si>
    <t>女子決勝の組み合わせは小泉と北見北。互いに北北海道大会への出場権は獲得しているため、次の大会へ向けての大切な一戦。
　第１Q、小泉は④⑤⑦⑧⑩北見北は⑤⑥⑧⑨⑪でスタート。北見北はイン・アウトのパスワークから積極的にシュートを放ち、開始３分で１０−２とリードを奪い、最高の立ち上がりを見せる。一方の小泉はなかなかシュートチャンスを作り出すことができず、リズムに乗り切れない。小泉はディフェンスで積極的なダブルチームを作り、早い展開で流れを変えようと試みる。北見北は相手のディフェンスに対し、バックドアカット、ドライブインと相手の裏をかくプレーで流れを渡さない。第１Qは７−１５で北見北リードで終了。
　第２Q、北見北は⑤のインサイドを中心としたオフェンスで立ち上がりからボールを集める。インサイドへの対応が不十分な小泉は、開始１分半に北見北の④が３Pを決め、７−２２とリードを広げたところで小泉が初めてのタイムアウト。小泉は④の３Pでなんとか繋ごうとするが、流れをつかむには至らない。インサイドアウト、ドライブ・キックアウトをスムーズに展開する北見北がさらにリードを広げ、第２Qは１５−４０で終了。
　第３Q、追いすがる小泉は開始３分のランニングスコアは４−９と食らいついていく姿勢を見せるが、北見北は攻撃の手を緩めず、オフェンスリバウンドに必ず絡み、ショット本数を増やしていく。小泉のオフェンスは打開策が見つからず、ドリブルが多くなってしまいフロアバランスの狭い攻撃になってしまう。第３Qは２３−５９で終了。
　第４Q、逆転を狙う小泉はオールコートディフェンスで巻き返しを図る。しかし、ファウルで流れを切ってしまい、連続得点にはならない。北見北は確実にディフェンスリバウンドを抑え、イージーなブレイクを作り出して点差を広げる。最後まで流れは変わらず、４２−８６で試合終了。北見北が優勝。</t>
    <phoneticPr fontId="2"/>
  </si>
  <si>
    <t xml:space="preserve">１Ｐ
光西④⑤⑨⑩⑪。小泉④⑤⑥⑧⑩でスタート。互いにハーフマンツー。小泉は④，⑩のドライブを中心に早い展開を試みる。一方光西は、④の厳しいdefで小泉の攻撃を跳ね返し、⑩のインサイドを起点に反撃。しかし、シュートミスやパスミスも多く、得点につながらない。９－１０小泉リードで１P終了。
２Ｐ
メンバーは１Pと変わらず。光西④，⑩の体を活かし、インサイドから加点し反撃。しかし、小泉も⑤の鋭いドライブで取り返す。開始２分、小泉スリークォーターから当たりを仕掛けるも、光西スペースを上手に見つけ、あたりを突破。お互いに主導権を掴めそうで、掴みきれず,一進一退の攻防が続く。２７－２６光西リードで２P終了。
３Ｐ
光西④⑤⑥⑨⑩。小泉④⑤⑥⑧⑩でスタート。小泉一線のディフェンスで仕掛けを強め、光西のドリブルを狙い速攻につなげる。光西は④のドライブから⑩の合わせで、攻撃をし得点を重ねる。開始３分半、小泉ドリブルスティールからのワンパス速攻、⑧のオフボールの合わせで連続得点、流れを手繰り寄せるところ、光西タイムアウト。落ち着きを取り戻したかにみえたが、小泉の速攻を防げず、徐々に小泉ペース。３８－５１、小泉リードを一気に１３点とし３P終了。
４Ｐ
メンバー互いに３Pと変わらず。開始２分点差変わらず。追い上げたい光西はタイムアウトをとり、⑪を投入。オールコートマンツーを仕掛ける。しかし、小泉⑤のスピードあるドリブルでこれを突破。逆に点差を広げていく。光西④のカッティングをし、空いたスペースを⑩が使い得点するなど追いすがるが、４６－７５、小泉勝利で幕を閉じる。ノーシードから勝ち上がった小泉はもちろん、最後まで自分たちのプレーをやり続けた光西。両校の北大会の健闘を期待したい。
</t>
    <phoneticPr fontId="2"/>
  </si>
  <si>
    <t>１Ｐ　美幌北：④⑧⑫⑬⑭　斜里：④⑤⑥⑧⑩でスタート
準決勝では大差をつけて勝利した両チーム。ジャンプボールは斜里。しかし美北⑫のドライブで先制点。美北は負傷のため本来のスターティングメンバーではない。ドライブから外の合わせ、ミドルシュートで攻めるがシュートは決まらない。対する斜里は外からのシュートは入らないが、徐々にブレイクで点数を重ね残り3分で6ー6。両チームシュートが決まらず攻めあぐねるが、残り40秒より斜里④、⑤のアイソレーションから連続得点でリード8ー10で１Ｐ終了。
２Ｐ
開始1分美北⑭の2p、⑧の3pで先制。このまま流れをつかみたい。⑧がフリースローで追加点。14ー10で斜里がタイムアウト。流れを変えたいところ。斜里④を起点にoffを展開するが得点につながらない。対する美北は⑫のドライブ、④の2p、⑭のドライブからのフリースローで点差を広げ、21－10。斜里はoffでずれを作ることができずシュートを打たされるような展開が続く。④の2p、⑤が3pを決めるが流れは変わらず点差は縮まらない。25ー17で２Ｐ終了。斜里は後半からこの流れを変えることができるか。
３Ｐ
両チームメンバー変更なし。開始早々④ドライブ、⑤3pで斜里が連続得点。またターンオーバーからのブレイクも決まり残り5分3点差に詰め寄る。両チーム一進一退の攻防の中、美北⑫が3つめのファール。ベンチへ斜里はoffリバウンドにもしっかりと絡み、セカンドチャンスでシュートを決める。点差は一定で38－35、3点差で美北がリードで３Ｐ終了。
４Ｐ
最終ピリオド。ここまで両チーム波は来ていない。リバウンドシュート成功の波をどちらがつかむのか。開始1分美北④フリースロー、インサイド1対1で連続得点で点差を7点とする。斜里はたまらずタイムアウト。美北はドライブからのキックアウトでシュートにつなげるが思うように点差を広げることができない。斜里は④の1対1を中心にoffを進め食らいつく。残り1分半、タイムアウト明けより斜里がプレスをかける。46ー42そのまま逃げ切り、４２－４８美北勝利。</t>
    <rPh sb="3" eb="5">
      <t>ビホロ</t>
    </rPh>
    <rPh sb="5" eb="6">
      <t>キタ</t>
    </rPh>
    <rPh sb="13" eb="15">
      <t>シャリ</t>
    </rPh>
    <rPh sb="27" eb="30">
      <t>ジュンケッショウ</t>
    </rPh>
    <rPh sb="32" eb="34">
      <t>タイサ</t>
    </rPh>
    <rPh sb="38" eb="40">
      <t>ショウリ</t>
    </rPh>
    <rPh sb="42" eb="43">
      <t>リョウ</t>
    </rPh>
    <rPh sb="55" eb="57">
      <t>シャリ</t>
    </rPh>
    <rPh sb="61" eb="62">
      <t>ビ</t>
    </rPh>
    <rPh sb="62" eb="63">
      <t>キタ</t>
    </rPh>
    <rPh sb="70" eb="73">
      <t>センセイテン</t>
    </rPh>
    <rPh sb="74" eb="75">
      <t>ビ</t>
    </rPh>
    <rPh sb="75" eb="76">
      <t>キタ</t>
    </rPh>
    <rPh sb="77" eb="79">
      <t>フショウ</t>
    </rPh>
    <rPh sb="82" eb="84">
      <t>ホンライ</t>
    </rPh>
    <rPh sb="107" eb="108">
      <t>ソト</t>
    </rPh>
    <rPh sb="109" eb="110">
      <t>ア</t>
    </rPh>
    <rPh sb="121" eb="122">
      <t>セ</t>
    </rPh>
    <rPh sb="130" eb="131">
      <t>キ</t>
    </rPh>
    <rPh sb="136" eb="137">
      <t>タイ</t>
    </rPh>
    <rPh sb="139" eb="141">
      <t>シャリ</t>
    </rPh>
    <rPh sb="142" eb="143">
      <t>ソト</t>
    </rPh>
    <rPh sb="151" eb="152">
      <t>ハイ</t>
    </rPh>
    <rPh sb="157" eb="159">
      <t>ジョジョ</t>
    </rPh>
    <rPh sb="165" eb="167">
      <t>テンスウ</t>
    </rPh>
    <rPh sb="168" eb="169">
      <t>カサ</t>
    </rPh>
    <rPh sb="170" eb="171">
      <t>ノコ</t>
    </rPh>
    <rPh sb="173" eb="174">
      <t>フン</t>
    </rPh>
    <rPh sb="179" eb="180">
      <t>リョウ</t>
    </rPh>
    <rPh sb="188" eb="189">
      <t>キ</t>
    </rPh>
    <rPh sb="192" eb="193">
      <t>セ</t>
    </rPh>
    <rPh sb="200" eb="201">
      <t>ノコ</t>
    </rPh>
    <rPh sb="204" eb="205">
      <t>ビョウ</t>
    </rPh>
    <rPh sb="207" eb="209">
      <t>シャリ</t>
    </rPh>
    <rPh sb="223" eb="225">
      <t>レンゾク</t>
    </rPh>
    <rPh sb="225" eb="227">
      <t>トクテン</t>
    </rPh>
    <rPh sb="238" eb="240">
      <t>シュウリョウ</t>
    </rPh>
    <rPh sb="245" eb="247">
      <t>カイシ</t>
    </rPh>
    <rPh sb="248" eb="249">
      <t>フン</t>
    </rPh>
    <rPh sb="249" eb="250">
      <t>ビ</t>
    </rPh>
    <rPh sb="250" eb="251">
      <t>キタ</t>
    </rPh>
    <rPh sb="261" eb="263">
      <t>センセイ</t>
    </rPh>
    <rPh sb="268" eb="269">
      <t>ナガ</t>
    </rPh>
    <rPh sb="286" eb="289">
      <t>ツイカテン</t>
    </rPh>
    <rPh sb="296" eb="298">
      <t>シャリ</t>
    </rPh>
    <rPh sb="306" eb="307">
      <t>ナガ</t>
    </rPh>
    <rPh sb="309" eb="310">
      <t>カ</t>
    </rPh>
    <rPh sb="317" eb="319">
      <t>シャリ</t>
    </rPh>
    <rPh sb="321" eb="323">
      <t>キテン</t>
    </rPh>
    <rPh sb="328" eb="330">
      <t>テンカイ</t>
    </rPh>
    <rPh sb="333" eb="335">
      <t>トクテン</t>
    </rPh>
    <rPh sb="343" eb="344">
      <t>タイ</t>
    </rPh>
    <rPh sb="346" eb="347">
      <t>ビ</t>
    </rPh>
    <rPh sb="347" eb="348">
      <t>キタ</t>
    </rPh>
    <rPh sb="377" eb="379">
      <t>テンサ</t>
    </rPh>
    <rPh sb="380" eb="381">
      <t>ヒロ</t>
    </rPh>
    <rPh sb="389" eb="391">
      <t>シャリ</t>
    </rPh>
    <rPh sb="399" eb="400">
      <t>ツク</t>
    </rPh>
    <rPh sb="412" eb="413">
      <t>ウ</t>
    </rPh>
    <rPh sb="420" eb="422">
      <t>テンカイ</t>
    </rPh>
    <rPh sb="423" eb="424">
      <t>ツヅ</t>
    </rPh>
    <rPh sb="436" eb="437">
      <t>キ</t>
    </rPh>
    <rPh sb="440" eb="441">
      <t>ナガ</t>
    </rPh>
    <rPh sb="443" eb="444">
      <t>カ</t>
    </rPh>
    <rPh sb="447" eb="449">
      <t>テンサ</t>
    </rPh>
    <rPh sb="450" eb="451">
      <t>チヂ</t>
    </rPh>
    <rPh sb="464" eb="466">
      <t>シュウリョウ</t>
    </rPh>
    <rPh sb="467" eb="469">
      <t>シャリ</t>
    </rPh>
    <rPh sb="470" eb="472">
      <t>コウハン</t>
    </rPh>
    <rPh sb="476" eb="477">
      <t>ナガ</t>
    </rPh>
    <rPh sb="479" eb="480">
      <t>カ</t>
    </rPh>
    <rPh sb="494" eb="495">
      <t>リョウ</t>
    </rPh>
    <rPh sb="502" eb="504">
      <t>ヘンコウ</t>
    </rPh>
    <rPh sb="507" eb="509">
      <t>カイシ</t>
    </rPh>
    <rPh sb="509" eb="511">
      <t>ソウソウ</t>
    </rPh>
    <rPh sb="521" eb="523">
      <t>シャリ</t>
    </rPh>
    <rPh sb="524" eb="526">
      <t>レンゾク</t>
    </rPh>
    <rPh sb="526" eb="528">
      <t>トクテン</t>
    </rPh>
    <rPh sb="546" eb="547">
      <t>キ</t>
    </rPh>
    <rPh sb="549" eb="550">
      <t>ノコ</t>
    </rPh>
    <rPh sb="552" eb="553">
      <t>フン</t>
    </rPh>
    <rPh sb="554" eb="556">
      <t>テンサ</t>
    </rPh>
    <rPh sb="557" eb="558">
      <t>ツ</t>
    </rPh>
    <rPh sb="559" eb="560">
      <t>ヨ</t>
    </rPh>
    <rPh sb="562" eb="563">
      <t>リョウ</t>
    </rPh>
    <rPh sb="566" eb="570">
      <t>イッシンイッタイ</t>
    </rPh>
    <rPh sb="571" eb="573">
      <t>コウボウ</t>
    </rPh>
    <rPh sb="574" eb="575">
      <t>ナカ</t>
    </rPh>
    <rPh sb="576" eb="577">
      <t>ビ</t>
    </rPh>
    <rPh sb="577" eb="578">
      <t>キタ</t>
    </rPh>
    <rPh sb="593" eb="595">
      <t>シャリ</t>
    </rPh>
    <rPh sb="611" eb="612">
      <t>カラ</t>
    </rPh>
    <rPh sb="628" eb="629">
      <t>キ</t>
    </rPh>
    <rPh sb="632" eb="634">
      <t>テンサ</t>
    </rPh>
    <rPh sb="635" eb="637">
      <t>イッテイ</t>
    </rPh>
    <rPh sb="645" eb="647">
      <t>テンサ</t>
    </rPh>
    <rPh sb="648" eb="649">
      <t>ビ</t>
    </rPh>
    <rPh sb="649" eb="650">
      <t>キタ</t>
    </rPh>
    <rPh sb="657" eb="659">
      <t>シュウリョウ</t>
    </rPh>
    <rPh sb="664" eb="666">
      <t>サイシュウ</t>
    </rPh>
    <rPh sb="675" eb="676">
      <t>リョウ</t>
    </rPh>
    <rPh sb="679" eb="680">
      <t>ナミ</t>
    </rPh>
    <rPh sb="681" eb="682">
      <t>キ</t>
    </rPh>
    <rPh sb="696" eb="698">
      <t>セイコウ</t>
    </rPh>
    <rPh sb="699" eb="700">
      <t>ナミ</t>
    </rPh>
    <rPh sb="711" eb="713">
      <t>カイシ</t>
    </rPh>
    <rPh sb="714" eb="715">
      <t>フン</t>
    </rPh>
    <rPh sb="715" eb="716">
      <t>ビ</t>
    </rPh>
    <rPh sb="716" eb="717">
      <t>キタ</t>
    </rPh>
    <rPh sb="731" eb="732">
      <t>タイ</t>
    </rPh>
    <rPh sb="734" eb="736">
      <t>レンゾク</t>
    </rPh>
    <rPh sb="736" eb="738">
      <t>トクテン</t>
    </rPh>
    <rPh sb="739" eb="741">
      <t>テンサ</t>
    </rPh>
    <rPh sb="743" eb="744">
      <t>テン</t>
    </rPh>
    <rPh sb="748" eb="750">
      <t>シャリ</t>
    </rPh>
    <rPh sb="762" eb="763">
      <t>ビ</t>
    </rPh>
    <rPh sb="763" eb="764">
      <t>キタ</t>
    </rPh>
    <rPh sb="789" eb="790">
      <t>オモ</t>
    </rPh>
    <rPh sb="794" eb="796">
      <t>テンサ</t>
    </rPh>
    <rPh sb="797" eb="798">
      <t>ヒロ</t>
    </rPh>
    <rPh sb="808" eb="810">
      <t>シャリ</t>
    </rPh>
    <rPh sb="814" eb="815">
      <t>タイ</t>
    </rPh>
    <rPh sb="817" eb="819">
      <t>チュウシン</t>
    </rPh>
    <rPh sb="824" eb="825">
      <t>スス</t>
    </rPh>
    <rPh sb="826" eb="827">
      <t>ク</t>
    </rPh>
    <rPh sb="832" eb="833">
      <t>ノコ</t>
    </rPh>
    <rPh sb="835" eb="836">
      <t>フン</t>
    </rPh>
    <rPh sb="836" eb="837">
      <t>ハン</t>
    </rPh>
    <rPh sb="844" eb="845">
      <t>ア</t>
    </rPh>
    <rPh sb="848" eb="850">
      <t>シャリ</t>
    </rPh>
    <rPh sb="868" eb="869">
      <t>ニ</t>
    </rPh>
    <rPh sb="870" eb="871">
      <t>キ</t>
    </rPh>
    <rPh sb="878" eb="879">
      <t>ビ</t>
    </rPh>
    <rPh sb="879" eb="880">
      <t>キタ</t>
    </rPh>
    <rPh sb="880" eb="882">
      <t>ショウリ</t>
    </rPh>
    <phoneticPr fontId="2"/>
  </si>
  <si>
    <t>北見北</t>
    <rPh sb="0" eb="2">
      <t>キタミ</t>
    </rPh>
    <rPh sb="2" eb="3">
      <t>キタ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</si>
</sst>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8"/>
      <name val="ＭＳ Ｐゴシック"/>
      <family val="3"/>
      <charset val="128"/>
    </font>
    <font>
      <sz val="11"/>
      <name val="ヒラギノUD角ゴ StdN W3"/>
      <family val="2"/>
      <charset val="128"/>
    </font>
    <font>
      <sz val="10"/>
      <name val="ヒラギノUD角ゴ StdN W3"/>
      <family val="2"/>
      <charset val="128"/>
    </font>
  </fonts>
  <fills count="2">
    <fill>
      <patternFill patternType="none"/>
    </fill>
    <fill>
      <patternFill patternType="gray125"/>
    </fill>
  </fills>
  <borders count="21">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74">
    <xf numFmtId="0" fontId="0" fillId="0" borderId="0" xfId="0">
      <alignment vertical="center"/>
    </xf>
    <xf numFmtId="0" fontId="0" fillId="0" borderId="1" xfId="0" applyBorder="1" applyAlignment="1">
      <alignment horizontal="center" vertical="center" shrinkToFit="1"/>
    </xf>
    <xf numFmtId="0" fontId="0" fillId="0" borderId="0" xfId="0" applyAlignment="1">
      <alignment vertical="center" shrinkToFit="1"/>
    </xf>
    <xf numFmtId="0" fontId="0" fillId="0" borderId="2" xfId="0"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3" xfId="0" applyBorder="1" applyAlignment="1">
      <alignment vertical="center" shrinkToFit="1"/>
    </xf>
    <xf numFmtId="0" fontId="0" fillId="0" borderId="1" xfId="0"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0" fillId="0" borderId="4" xfId="0" applyBorder="1" applyAlignment="1">
      <alignment horizontal="center"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4" fillId="0" borderId="0" xfId="0" applyFont="1" applyBorder="1" applyAlignment="1">
      <alignment horizontal="right" vertical="center" shrinkToFit="1"/>
    </xf>
    <xf numFmtId="0" fontId="0" fillId="0" borderId="0" xfId="0" applyBorder="1" applyAlignment="1">
      <alignment vertical="center" wrapText="1" shrinkToFit="1"/>
    </xf>
    <xf numFmtId="0" fontId="0" fillId="0" borderId="0" xfId="0" applyBorder="1" applyAlignment="1">
      <alignment horizontal="center" vertical="center" wrapText="1" shrinkToFit="1"/>
    </xf>
    <xf numFmtId="0" fontId="1" fillId="0" borderId="0" xfId="0" applyFont="1" applyBorder="1" applyAlignment="1">
      <alignment vertical="center" shrinkToFit="1"/>
    </xf>
    <xf numFmtId="0" fontId="4" fillId="0" borderId="0" xfId="0" applyFont="1" applyBorder="1" applyAlignment="1">
      <alignment vertical="center" wrapText="1" shrinkToFit="1"/>
    </xf>
    <xf numFmtId="0" fontId="5" fillId="0" borderId="2" xfId="0" applyFont="1" applyBorder="1" applyAlignment="1">
      <alignment horizontal="center" vertical="center" shrinkToFit="1"/>
    </xf>
    <xf numFmtId="0" fontId="5" fillId="0" borderId="0" xfId="0" applyFont="1" applyBorder="1" applyAlignment="1">
      <alignment horizontal="center" vertical="center" shrinkToFit="1"/>
    </xf>
    <xf numFmtId="0" fontId="0" fillId="0" borderId="4" xfId="0" applyBorder="1" applyAlignment="1">
      <alignment horizontal="left" vertical="center" shrinkToFit="1"/>
    </xf>
    <xf numFmtId="0" fontId="0" fillId="0" borderId="6" xfId="0" applyBorder="1" applyAlignment="1">
      <alignment horizontal="left" vertical="center" shrinkToFit="1"/>
    </xf>
    <xf numFmtId="0" fontId="0" fillId="0" borderId="5" xfId="0" applyBorder="1" applyAlignment="1">
      <alignment horizontal="left"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31" fontId="0" fillId="0" borderId="4" xfId="0" applyNumberFormat="1" applyBorder="1" applyAlignment="1">
      <alignment horizontal="center" vertical="center" shrinkToFit="1"/>
    </xf>
    <xf numFmtId="31" fontId="0" fillId="0" borderId="6" xfId="0" applyNumberFormat="1" applyBorder="1" applyAlignment="1">
      <alignment horizontal="center" vertical="center" shrinkToFit="1"/>
    </xf>
    <xf numFmtId="31" fontId="0" fillId="0" borderId="5" xfId="0" applyNumberFormat="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2" xfId="0" applyBorder="1" applyAlignment="1">
      <alignment horizontal="center" vertical="center" textRotation="255" shrinkToFit="1"/>
    </xf>
    <xf numFmtId="0" fontId="0" fillId="0" borderId="3" xfId="0" applyBorder="1" applyAlignment="1">
      <alignment horizontal="center" vertical="center" textRotation="255" shrinkToFit="1"/>
    </xf>
    <xf numFmtId="0" fontId="0" fillId="0" borderId="9" xfId="0" applyBorder="1" applyAlignment="1">
      <alignment horizontal="center" vertical="center" textRotation="255" shrinkToFit="1"/>
    </xf>
    <xf numFmtId="0" fontId="0" fillId="0" borderId="10" xfId="0" applyBorder="1" applyAlignment="1">
      <alignment horizontal="center" vertical="center" textRotation="255"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0" xfId="0" applyBorder="1" applyAlignment="1">
      <alignment horizontal="left"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0" fillId="0" borderId="0" xfId="0" applyAlignment="1">
      <alignment horizontal="left" vertical="center" shrinkToFit="1"/>
    </xf>
    <xf numFmtId="0" fontId="0" fillId="0" borderId="13" xfId="0" applyBorder="1" applyAlignment="1">
      <alignment horizontal="left" vertical="center" shrinkToFit="1"/>
    </xf>
    <xf numFmtId="0" fontId="6" fillId="0" borderId="14" xfId="0" applyFont="1" applyBorder="1" applyAlignment="1">
      <alignment horizontal="left" vertical="top" wrapText="1" shrinkToFit="1"/>
    </xf>
    <xf numFmtId="0" fontId="6" fillId="0" borderId="15" xfId="0" applyFont="1" applyBorder="1" applyAlignment="1">
      <alignment horizontal="left" vertical="top" wrapText="1" shrinkToFit="1"/>
    </xf>
    <xf numFmtId="0" fontId="6" fillId="0" borderId="16"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8" xfId="0" applyFont="1" applyBorder="1" applyAlignment="1">
      <alignment horizontal="left" vertical="top" wrapText="1" shrinkToFit="1"/>
    </xf>
    <xf numFmtId="0" fontId="0" fillId="0" borderId="19" xfId="0" applyBorder="1" applyAlignment="1">
      <alignment horizontal="right" vertical="center" shrinkToFit="1"/>
    </xf>
    <xf numFmtId="0" fontId="0" fillId="0" borderId="13" xfId="0" applyBorder="1" applyAlignment="1">
      <alignment horizontal="right" vertical="center" shrinkToFit="1"/>
    </xf>
    <xf numFmtId="0" fontId="0" fillId="0" borderId="20" xfId="0" applyBorder="1" applyAlignment="1">
      <alignment horizontal="right" vertical="center" shrinkToFit="1"/>
    </xf>
    <xf numFmtId="0" fontId="5" fillId="0" borderId="14" xfId="0" applyFont="1" applyBorder="1" applyAlignment="1">
      <alignment horizontal="left" vertical="top" wrapText="1" shrinkToFit="1"/>
    </xf>
    <xf numFmtId="0" fontId="5" fillId="0" borderId="15" xfId="0" applyFont="1" applyBorder="1" applyAlignment="1">
      <alignment horizontal="left" vertical="top" wrapText="1" shrinkToFit="1"/>
    </xf>
    <xf numFmtId="0" fontId="5" fillId="0" borderId="16" xfId="0" applyFont="1" applyBorder="1" applyAlignment="1">
      <alignment horizontal="left" vertical="top" wrapText="1" shrinkToFit="1"/>
    </xf>
    <xf numFmtId="0" fontId="5" fillId="0" borderId="17" xfId="0" applyFont="1" applyBorder="1" applyAlignment="1">
      <alignment horizontal="left" vertical="top" wrapText="1" shrinkToFit="1"/>
    </xf>
    <xf numFmtId="0" fontId="5" fillId="0" borderId="0" xfId="0" applyFont="1" applyBorder="1" applyAlignment="1">
      <alignment horizontal="left" vertical="top" wrapText="1" shrinkToFit="1"/>
    </xf>
    <xf numFmtId="0" fontId="5" fillId="0" borderId="18" xfId="0" applyFont="1" applyBorder="1" applyAlignment="1">
      <alignment horizontal="left" vertical="top"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30025"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26"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161925</xdr:colOff>
      <xdr:row>0</xdr:row>
      <xdr:rowOff>85725</xdr:rowOff>
    </xdr:from>
    <xdr:to>
      <xdr:col>25</xdr:col>
      <xdr:colOff>85725</xdr:colOff>
      <xdr:row>8</xdr:row>
      <xdr:rowOff>152400</xdr:rowOff>
    </xdr:to>
    <xdr:pic>
      <xdr:nvPicPr>
        <xdr:cNvPr id="30027"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85725"/>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30028"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29"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30"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31"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3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3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35"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36"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37"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38"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39"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40"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41"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42"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43"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44"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45"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46"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47"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48"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49"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50"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29313"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14"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247650</xdr:colOff>
      <xdr:row>0</xdr:row>
      <xdr:rowOff>66675</xdr:rowOff>
    </xdr:from>
    <xdr:to>
      <xdr:col>25</xdr:col>
      <xdr:colOff>171450</xdr:colOff>
      <xdr:row>8</xdr:row>
      <xdr:rowOff>133350</xdr:rowOff>
    </xdr:to>
    <xdr:pic>
      <xdr:nvPicPr>
        <xdr:cNvPr id="29315" name="Picture 14"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0" y="66675"/>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29316"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17"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18"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19"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20"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21"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22"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23"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24"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25"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26"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27"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29"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30"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31"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32"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33"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34"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35"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36"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37"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38"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39"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40"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41"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42"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43"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44"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31057"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58"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247650</xdr:colOff>
      <xdr:row>0</xdr:row>
      <xdr:rowOff>66675</xdr:rowOff>
    </xdr:from>
    <xdr:to>
      <xdr:col>25</xdr:col>
      <xdr:colOff>171450</xdr:colOff>
      <xdr:row>8</xdr:row>
      <xdr:rowOff>133350</xdr:rowOff>
    </xdr:to>
    <xdr:pic>
      <xdr:nvPicPr>
        <xdr:cNvPr id="31059" name="Picture 14"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0" y="66675"/>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31060"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61"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62"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63"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64"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65"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66"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67"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68"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69"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70"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71"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73"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74"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75"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76"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77"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78"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79"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80"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81"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82"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83"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84"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85"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86"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87"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88"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2852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2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161925</xdr:colOff>
      <xdr:row>0</xdr:row>
      <xdr:rowOff>85725</xdr:rowOff>
    </xdr:from>
    <xdr:to>
      <xdr:col>25</xdr:col>
      <xdr:colOff>85725</xdr:colOff>
      <xdr:row>8</xdr:row>
      <xdr:rowOff>152400</xdr:rowOff>
    </xdr:to>
    <xdr:pic>
      <xdr:nvPicPr>
        <xdr:cNvPr id="28524"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85725"/>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28525"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26"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27"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28"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29"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30"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32"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33"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34"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35"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36"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37"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38"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39"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40"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41"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4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4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44"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45"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46"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47"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tabSelected="1" view="pageBreakPreview" topLeftCell="A25" zoomScaleNormal="100" zoomScaleSheetLayoutView="75" workbookViewId="0">
      <selection activeCell="E4" sqref="E4:F8"/>
    </sheetView>
  </sheetViews>
  <sheetFormatPr defaultColWidth="3.5" defaultRowHeight="14.25" customHeight="1"/>
  <cols>
    <col min="1" max="16384" width="3.5" style="2"/>
  </cols>
  <sheetData>
    <row r="1" spans="1:29" ht="14.25" customHeight="1">
      <c r="A1" s="20" t="s">
        <v>8</v>
      </c>
      <c r="B1" s="21"/>
      <c r="C1" s="21"/>
      <c r="D1" s="21"/>
      <c r="E1" s="21"/>
      <c r="F1" s="21"/>
      <c r="G1" s="21"/>
      <c r="H1" s="21"/>
      <c r="I1" s="21"/>
      <c r="J1" s="21"/>
      <c r="K1" s="21"/>
      <c r="L1" s="21"/>
      <c r="M1" s="21"/>
      <c r="N1" s="21"/>
      <c r="O1" s="22"/>
      <c r="X1" s="23"/>
      <c r="Y1" s="23"/>
      <c r="Z1" s="23"/>
    </row>
    <row r="2" spans="1:29" ht="14.25" customHeight="1">
      <c r="A2" s="24"/>
      <c r="B2" s="25"/>
      <c r="C2" s="26" t="s">
        <v>134</v>
      </c>
      <c r="D2" s="27"/>
      <c r="E2" s="27"/>
      <c r="F2" s="27"/>
      <c r="G2" s="27"/>
      <c r="H2" s="27"/>
      <c r="I2" s="27"/>
      <c r="J2" s="27"/>
      <c r="K2" s="27"/>
      <c r="L2" s="27"/>
      <c r="M2" s="27"/>
      <c r="N2" s="27"/>
      <c r="O2" s="28"/>
    </row>
    <row r="3" spans="1:29" ht="14.25" customHeight="1">
      <c r="A3" s="24" t="s">
        <v>6</v>
      </c>
      <c r="B3" s="25"/>
      <c r="C3" s="24" t="s">
        <v>26</v>
      </c>
      <c r="D3" s="29"/>
      <c r="E3" s="29"/>
      <c r="F3" s="29"/>
      <c r="G3" s="29"/>
      <c r="H3" s="29"/>
      <c r="I3" s="29"/>
      <c r="J3" s="29"/>
      <c r="K3" s="29"/>
      <c r="L3" s="29"/>
      <c r="M3" s="29"/>
      <c r="N3" s="29"/>
      <c r="O3" s="25"/>
      <c r="Q3"/>
      <c r="W3"/>
    </row>
    <row r="4" spans="1:29" ht="14.25" customHeight="1">
      <c r="A4" s="30" t="s">
        <v>5</v>
      </c>
      <c r="B4" s="31"/>
      <c r="C4" s="36" t="str">
        <f>A11</f>
        <v>東相内</v>
      </c>
      <c r="D4" s="37"/>
      <c r="E4" s="42">
        <f>SUM(H4:H8)</f>
        <v>44</v>
      </c>
      <c r="F4" s="43"/>
      <c r="G4" s="3"/>
      <c r="H4" s="4">
        <v>16</v>
      </c>
      <c r="I4" s="5" t="s">
        <v>13</v>
      </c>
      <c r="J4" s="4">
        <v>13</v>
      </c>
      <c r="K4" s="6"/>
      <c r="L4" s="42">
        <f>SUM(J4:J8)</f>
        <v>59</v>
      </c>
      <c r="M4" s="43"/>
      <c r="N4" s="36" t="str">
        <f>O11</f>
        <v>北見北光</v>
      </c>
      <c r="O4" s="37"/>
      <c r="Q4"/>
      <c r="W4"/>
    </row>
    <row r="5" spans="1:29" ht="14.25" customHeight="1">
      <c r="A5" s="32"/>
      <c r="B5" s="33"/>
      <c r="C5" s="38"/>
      <c r="D5" s="39"/>
      <c r="E5" s="44"/>
      <c r="F5" s="45"/>
      <c r="G5" s="3"/>
      <c r="H5" s="4">
        <v>8</v>
      </c>
      <c r="I5" s="5" t="s">
        <v>13</v>
      </c>
      <c r="J5" s="4">
        <v>21</v>
      </c>
      <c r="K5" s="6"/>
      <c r="L5" s="44"/>
      <c r="M5" s="45"/>
      <c r="N5" s="38"/>
      <c r="O5" s="39"/>
      <c r="P5"/>
      <c r="W5"/>
    </row>
    <row r="6" spans="1:29" ht="14.25" customHeight="1">
      <c r="A6" s="32"/>
      <c r="B6" s="33"/>
      <c r="C6" s="38"/>
      <c r="D6" s="39"/>
      <c r="E6" s="44"/>
      <c r="F6" s="45"/>
      <c r="G6" s="3"/>
      <c r="H6" s="4">
        <v>7</v>
      </c>
      <c r="I6" s="5" t="s">
        <v>13</v>
      </c>
      <c r="J6" s="4">
        <v>12</v>
      </c>
      <c r="K6" s="6"/>
      <c r="L6" s="44"/>
      <c r="M6" s="45"/>
      <c r="N6" s="38"/>
      <c r="O6" s="39"/>
      <c r="W6"/>
    </row>
    <row r="7" spans="1:29" ht="14.25" customHeight="1">
      <c r="A7" s="32"/>
      <c r="B7" s="33"/>
      <c r="C7" s="38"/>
      <c r="D7" s="39"/>
      <c r="E7" s="44"/>
      <c r="F7" s="45"/>
      <c r="G7" s="3"/>
      <c r="H7" s="4">
        <v>13</v>
      </c>
      <c r="I7" s="5" t="s">
        <v>13</v>
      </c>
      <c r="J7" s="4">
        <v>13</v>
      </c>
      <c r="K7" s="6"/>
      <c r="L7" s="44"/>
      <c r="M7" s="45"/>
      <c r="N7" s="38"/>
      <c r="O7" s="39"/>
      <c r="W7"/>
    </row>
    <row r="8" spans="1:29" ht="14.25" customHeight="1">
      <c r="A8" s="34"/>
      <c r="B8" s="35"/>
      <c r="C8" s="40"/>
      <c r="D8" s="41"/>
      <c r="E8" s="46"/>
      <c r="F8" s="47"/>
      <c r="G8" s="3"/>
      <c r="H8" s="4"/>
      <c r="I8" s="5" t="s">
        <v>13</v>
      </c>
      <c r="J8" s="4"/>
      <c r="K8" s="6"/>
      <c r="L8" s="46"/>
      <c r="M8" s="47"/>
      <c r="N8" s="40"/>
      <c r="O8" s="41"/>
    </row>
    <row r="9" spans="1:29" ht="14.25" customHeight="1">
      <c r="A9" s="24" t="s">
        <v>4</v>
      </c>
      <c r="B9" s="25"/>
      <c r="C9" s="24" t="s">
        <v>11</v>
      </c>
      <c r="D9" s="25"/>
      <c r="E9" s="24" t="s">
        <v>28</v>
      </c>
      <c r="F9" s="29"/>
      <c r="G9" s="29"/>
      <c r="H9" s="25"/>
      <c r="I9" s="24" t="s">
        <v>12</v>
      </c>
      <c r="J9" s="25"/>
      <c r="K9" s="24" t="s">
        <v>137</v>
      </c>
      <c r="L9" s="29"/>
      <c r="M9" s="29"/>
      <c r="N9" s="29"/>
      <c r="O9" s="25"/>
    </row>
    <row r="10" spans="1:29" ht="14.25" customHeight="1">
      <c r="A10" s="48" t="s">
        <v>7</v>
      </c>
      <c r="B10" s="48"/>
      <c r="C10" s="48"/>
      <c r="D10" s="48"/>
      <c r="E10" s="48"/>
      <c r="F10" s="48"/>
      <c r="G10" s="48"/>
      <c r="H10" s="48"/>
      <c r="I10" s="48"/>
      <c r="J10" s="48"/>
      <c r="K10" s="48"/>
      <c r="L10" s="48"/>
      <c r="M10" s="48"/>
      <c r="N10" s="48"/>
      <c r="O10" s="48"/>
      <c r="P10" s="48"/>
      <c r="Q10" s="48"/>
      <c r="R10" s="48"/>
      <c r="S10" s="48"/>
      <c r="T10" s="48"/>
      <c r="U10" s="48"/>
      <c r="V10" s="48"/>
      <c r="W10" s="48"/>
      <c r="X10" s="48"/>
      <c r="Y10" s="48"/>
    </row>
    <row r="11" spans="1:29" ht="14.25" customHeight="1">
      <c r="A11" s="30" t="s">
        <v>130</v>
      </c>
      <c r="B11" s="49"/>
      <c r="C11" s="49"/>
      <c r="D11" s="49"/>
      <c r="E11" s="49"/>
      <c r="F11" s="49"/>
      <c r="G11" s="49"/>
      <c r="H11" s="49"/>
      <c r="I11" s="49"/>
      <c r="J11" s="49"/>
      <c r="K11" s="49"/>
      <c r="L11" s="31"/>
      <c r="M11" s="5"/>
      <c r="O11" s="30" t="s">
        <v>131</v>
      </c>
      <c r="P11" s="49"/>
      <c r="Q11" s="49"/>
      <c r="R11" s="49"/>
      <c r="S11" s="49"/>
      <c r="T11" s="49"/>
      <c r="U11" s="49"/>
      <c r="V11" s="49"/>
      <c r="W11" s="49"/>
      <c r="X11" s="49"/>
      <c r="Y11" s="49"/>
      <c r="Z11" s="31"/>
    </row>
    <row r="12" spans="1:29" ht="14.25" customHeight="1">
      <c r="A12" s="34"/>
      <c r="B12" s="50"/>
      <c r="C12" s="50"/>
      <c r="D12" s="50"/>
      <c r="E12" s="50"/>
      <c r="F12" s="50"/>
      <c r="G12" s="50"/>
      <c r="H12" s="50"/>
      <c r="I12" s="50"/>
      <c r="J12" s="50"/>
      <c r="K12" s="50"/>
      <c r="L12" s="35"/>
      <c r="M12" s="5"/>
      <c r="O12" s="34"/>
      <c r="P12" s="50"/>
      <c r="Q12" s="50"/>
      <c r="R12" s="50"/>
      <c r="S12" s="50"/>
      <c r="T12" s="50"/>
      <c r="U12" s="50"/>
      <c r="V12" s="50"/>
      <c r="W12" s="50"/>
      <c r="X12" s="50"/>
      <c r="Y12" s="50"/>
      <c r="Z12" s="35"/>
    </row>
    <row r="13" spans="1:29" ht="14.25" customHeight="1">
      <c r="A13" s="7" t="s">
        <v>9</v>
      </c>
      <c r="B13" s="24" t="s">
        <v>0</v>
      </c>
      <c r="C13" s="29"/>
      <c r="D13" s="25"/>
      <c r="E13" s="7" t="s">
        <v>10</v>
      </c>
      <c r="F13" s="7" t="s">
        <v>1</v>
      </c>
      <c r="G13" s="7" t="s">
        <v>14</v>
      </c>
      <c r="H13" s="7" t="s">
        <v>15</v>
      </c>
      <c r="I13" s="7" t="s">
        <v>16</v>
      </c>
      <c r="J13" s="7" t="s">
        <v>17</v>
      </c>
      <c r="K13" s="7" t="s">
        <v>18</v>
      </c>
      <c r="L13" s="7" t="s">
        <v>2</v>
      </c>
      <c r="M13" s="4"/>
      <c r="O13" s="7" t="s">
        <v>9</v>
      </c>
      <c r="P13" s="24" t="s">
        <v>0</v>
      </c>
      <c r="Q13" s="29"/>
      <c r="R13" s="25"/>
      <c r="S13" s="7" t="s">
        <v>10</v>
      </c>
      <c r="T13" s="7" t="s">
        <v>1</v>
      </c>
      <c r="U13" s="7" t="s">
        <v>14</v>
      </c>
      <c r="V13" s="7" t="s">
        <v>15</v>
      </c>
      <c r="W13" s="7" t="s">
        <v>16</v>
      </c>
      <c r="X13" s="7" t="s">
        <v>17</v>
      </c>
      <c r="Y13" s="7" t="s">
        <v>18</v>
      </c>
      <c r="Z13" s="7" t="s">
        <v>2</v>
      </c>
    </row>
    <row r="14" spans="1:29" ht="14.25" customHeight="1">
      <c r="A14" s="11">
        <v>4</v>
      </c>
      <c r="B14" s="51" t="s">
        <v>52</v>
      </c>
      <c r="C14" s="52"/>
      <c r="D14" s="53"/>
      <c r="E14" s="12" t="s">
        <v>135</v>
      </c>
      <c r="F14" s="7">
        <f>IF(E14="","",G14*3+H14*2+I14)</f>
        <v>6</v>
      </c>
      <c r="G14" s="7">
        <v>0</v>
      </c>
      <c r="H14" s="7">
        <v>3</v>
      </c>
      <c r="I14" s="7">
        <v>0</v>
      </c>
      <c r="J14" s="7">
        <v>3</v>
      </c>
      <c r="K14" s="7">
        <v>3</v>
      </c>
      <c r="L14" s="7">
        <v>4</v>
      </c>
      <c r="M14" s="4"/>
      <c r="O14" s="11">
        <v>4</v>
      </c>
      <c r="P14" s="51" t="s">
        <v>41</v>
      </c>
      <c r="Q14" s="52"/>
      <c r="R14" s="53"/>
      <c r="S14" s="12" t="s">
        <v>135</v>
      </c>
      <c r="T14" s="7">
        <f>IF(S14="","",U14*3+V14*2+W14)</f>
        <v>8</v>
      </c>
      <c r="U14" s="7">
        <v>1</v>
      </c>
      <c r="V14" s="7">
        <v>2</v>
      </c>
      <c r="W14" s="7">
        <v>1</v>
      </c>
      <c r="X14" s="7">
        <v>7</v>
      </c>
      <c r="Y14" s="7">
        <v>0</v>
      </c>
      <c r="Z14" s="7">
        <v>1</v>
      </c>
      <c r="AA14" s="18"/>
      <c r="AB14" s="19"/>
      <c r="AC14" s="19"/>
    </row>
    <row r="15" spans="1:29" ht="14.25" customHeight="1">
      <c r="A15" s="11">
        <v>5</v>
      </c>
      <c r="B15" s="51" t="s">
        <v>53</v>
      </c>
      <c r="C15" s="52"/>
      <c r="D15" s="53"/>
      <c r="E15" s="12" t="s">
        <v>135</v>
      </c>
      <c r="F15" s="7">
        <f t="shared" ref="F15:F28" si="0">IF(E15="","",G15*3+H15*2+I15)</f>
        <v>6</v>
      </c>
      <c r="G15" s="7">
        <v>0</v>
      </c>
      <c r="H15" s="7">
        <v>3</v>
      </c>
      <c r="I15" s="7">
        <v>0</v>
      </c>
      <c r="J15" s="7">
        <v>2</v>
      </c>
      <c r="K15" s="7">
        <v>2</v>
      </c>
      <c r="L15" s="7">
        <v>4</v>
      </c>
      <c r="M15" s="4"/>
      <c r="O15" s="11">
        <v>5</v>
      </c>
      <c r="P15" s="51" t="s">
        <v>42</v>
      </c>
      <c r="Q15" s="52"/>
      <c r="R15" s="53"/>
      <c r="S15" s="12" t="s">
        <v>135</v>
      </c>
      <c r="T15" s="7">
        <f t="shared" ref="T15:T28" si="1">IF(S15="","",U15*3+V15*2+W15)</f>
        <v>21</v>
      </c>
      <c r="U15" s="7">
        <v>0</v>
      </c>
      <c r="V15" s="7">
        <v>9</v>
      </c>
      <c r="W15" s="7">
        <v>3</v>
      </c>
      <c r="X15" s="7">
        <v>5</v>
      </c>
      <c r="Y15" s="7">
        <v>0</v>
      </c>
      <c r="Z15" s="7">
        <v>2</v>
      </c>
      <c r="AA15" s="18"/>
      <c r="AB15" s="19"/>
      <c r="AC15" s="19"/>
    </row>
    <row r="16" spans="1:29" ht="14.25" customHeight="1">
      <c r="A16" s="11">
        <v>6</v>
      </c>
      <c r="B16" s="51" t="s">
        <v>54</v>
      </c>
      <c r="C16" s="52"/>
      <c r="D16" s="53"/>
      <c r="E16" s="12" t="s">
        <v>135</v>
      </c>
      <c r="F16" s="7">
        <f t="shared" si="0"/>
        <v>12</v>
      </c>
      <c r="G16" s="7">
        <v>0</v>
      </c>
      <c r="H16" s="7">
        <v>6</v>
      </c>
      <c r="I16" s="7">
        <v>0</v>
      </c>
      <c r="J16" s="7">
        <v>4</v>
      </c>
      <c r="K16" s="7">
        <v>0</v>
      </c>
      <c r="L16" s="7">
        <v>4</v>
      </c>
      <c r="M16" s="4"/>
      <c r="O16" s="11">
        <v>6</v>
      </c>
      <c r="P16" s="51" t="s">
        <v>43</v>
      </c>
      <c r="Q16" s="52"/>
      <c r="R16" s="53"/>
      <c r="S16" s="12" t="s">
        <v>135</v>
      </c>
      <c r="T16" s="7">
        <f t="shared" si="1"/>
        <v>13</v>
      </c>
      <c r="U16" s="7">
        <v>1</v>
      </c>
      <c r="V16" s="7">
        <v>3</v>
      </c>
      <c r="W16" s="7">
        <v>4</v>
      </c>
      <c r="X16" s="7">
        <v>2</v>
      </c>
      <c r="Y16" s="7">
        <v>0</v>
      </c>
      <c r="Z16" s="7">
        <v>2</v>
      </c>
      <c r="AA16" s="18"/>
      <c r="AB16" s="19"/>
      <c r="AC16" s="19"/>
    </row>
    <row r="17" spans="1:29" ht="14.25" customHeight="1">
      <c r="A17" s="11">
        <v>7</v>
      </c>
      <c r="B17" s="51" t="s">
        <v>55</v>
      </c>
      <c r="C17" s="52"/>
      <c r="D17" s="53"/>
      <c r="E17" s="12" t="s">
        <v>135</v>
      </c>
      <c r="F17" s="7">
        <f t="shared" si="0"/>
        <v>16</v>
      </c>
      <c r="G17" s="7">
        <v>3</v>
      </c>
      <c r="H17" s="7">
        <v>2</v>
      </c>
      <c r="I17" s="7">
        <v>3</v>
      </c>
      <c r="J17" s="7">
        <v>3</v>
      </c>
      <c r="K17" s="7">
        <v>4</v>
      </c>
      <c r="L17" s="7">
        <v>2</v>
      </c>
      <c r="M17" s="4"/>
      <c r="O17" s="11">
        <v>7</v>
      </c>
      <c r="P17" s="51" t="s">
        <v>44</v>
      </c>
      <c r="Q17" s="52"/>
      <c r="R17" s="53"/>
      <c r="S17" s="12"/>
      <c r="T17" s="7" t="str">
        <f t="shared" si="1"/>
        <v/>
      </c>
      <c r="U17" s="7"/>
      <c r="V17" s="7"/>
      <c r="W17" s="7"/>
      <c r="X17" s="7"/>
      <c r="Y17" s="7"/>
      <c r="Z17" s="7"/>
      <c r="AA17" s="18"/>
      <c r="AB17" s="19"/>
      <c r="AC17" s="19"/>
    </row>
    <row r="18" spans="1:29" ht="14.25" customHeight="1">
      <c r="A18" s="11">
        <v>8</v>
      </c>
      <c r="B18" s="51" t="s">
        <v>56</v>
      </c>
      <c r="C18" s="52"/>
      <c r="D18" s="53"/>
      <c r="E18" s="12"/>
      <c r="F18" s="7" t="str">
        <f t="shared" si="0"/>
        <v/>
      </c>
      <c r="G18" s="7"/>
      <c r="H18" s="7"/>
      <c r="I18" s="7"/>
      <c r="J18" s="7"/>
      <c r="K18" s="7"/>
      <c r="L18" s="7"/>
      <c r="M18" s="4"/>
      <c r="O18" s="11">
        <v>8</v>
      </c>
      <c r="P18" s="51" t="s">
        <v>45</v>
      </c>
      <c r="Q18" s="52"/>
      <c r="R18" s="53"/>
      <c r="S18" s="12" t="s">
        <v>135</v>
      </c>
      <c r="T18" s="7">
        <f t="shared" si="1"/>
        <v>10</v>
      </c>
      <c r="U18" s="7">
        <v>0</v>
      </c>
      <c r="V18" s="7">
        <v>5</v>
      </c>
      <c r="W18" s="7">
        <v>0</v>
      </c>
      <c r="X18" s="7">
        <v>3</v>
      </c>
      <c r="Y18" s="7">
        <v>2</v>
      </c>
      <c r="Z18" s="7">
        <v>1</v>
      </c>
      <c r="AA18" s="18"/>
      <c r="AB18" s="19"/>
      <c r="AC18" s="19"/>
    </row>
    <row r="19" spans="1:29" ht="14.25" customHeight="1">
      <c r="A19" s="11">
        <v>9</v>
      </c>
      <c r="B19" s="51" t="s">
        <v>57</v>
      </c>
      <c r="C19" s="52"/>
      <c r="D19" s="53"/>
      <c r="E19" s="12" t="s">
        <v>135</v>
      </c>
      <c r="F19" s="7">
        <f t="shared" si="0"/>
        <v>0</v>
      </c>
      <c r="G19" s="7">
        <v>0</v>
      </c>
      <c r="H19" s="7">
        <v>0</v>
      </c>
      <c r="I19" s="7">
        <v>0</v>
      </c>
      <c r="J19" s="7">
        <v>0</v>
      </c>
      <c r="K19" s="7">
        <v>1</v>
      </c>
      <c r="L19" s="7">
        <v>2</v>
      </c>
      <c r="M19" s="4"/>
      <c r="O19" s="11">
        <v>9</v>
      </c>
      <c r="P19" s="51" t="s">
        <v>46</v>
      </c>
      <c r="Q19" s="52"/>
      <c r="R19" s="53"/>
      <c r="S19" s="12"/>
      <c r="T19" s="7" t="str">
        <f t="shared" si="1"/>
        <v/>
      </c>
      <c r="U19" s="7"/>
      <c r="V19" s="7"/>
      <c r="W19" s="7"/>
      <c r="X19" s="7"/>
      <c r="Y19" s="7"/>
      <c r="Z19" s="7"/>
      <c r="AA19" s="18"/>
      <c r="AB19" s="19"/>
      <c r="AC19" s="19"/>
    </row>
    <row r="20" spans="1:29" ht="14.25" customHeight="1">
      <c r="A20" s="11">
        <v>10</v>
      </c>
      <c r="B20" s="51" t="s">
        <v>58</v>
      </c>
      <c r="C20" s="52"/>
      <c r="D20" s="53"/>
      <c r="E20" s="12" t="s">
        <v>136</v>
      </c>
      <c r="F20" s="7">
        <f t="shared" si="0"/>
        <v>0</v>
      </c>
      <c r="G20" s="7">
        <v>0</v>
      </c>
      <c r="H20" s="7">
        <v>0</v>
      </c>
      <c r="I20" s="7">
        <v>0</v>
      </c>
      <c r="J20" s="7">
        <v>2</v>
      </c>
      <c r="K20" s="7">
        <v>0</v>
      </c>
      <c r="L20" s="7">
        <v>0</v>
      </c>
      <c r="M20" s="4"/>
      <c r="O20" s="11">
        <v>10</v>
      </c>
      <c r="P20" s="51" t="s">
        <v>47</v>
      </c>
      <c r="Q20" s="52"/>
      <c r="R20" s="53"/>
      <c r="S20" s="12"/>
      <c r="T20" s="7" t="str">
        <f t="shared" si="1"/>
        <v/>
      </c>
      <c r="U20" s="7"/>
      <c r="V20" s="7"/>
      <c r="W20" s="7"/>
      <c r="X20" s="7"/>
      <c r="Y20" s="7"/>
      <c r="Z20" s="7"/>
      <c r="AA20" s="18"/>
      <c r="AB20" s="19"/>
      <c r="AC20" s="19"/>
    </row>
    <row r="21" spans="1:29" ht="14.25" customHeight="1">
      <c r="A21" s="11">
        <v>11</v>
      </c>
      <c r="B21" s="51" t="s">
        <v>59</v>
      </c>
      <c r="C21" s="52"/>
      <c r="D21" s="53"/>
      <c r="E21" s="12" t="s">
        <v>136</v>
      </c>
      <c r="F21" s="7">
        <f t="shared" si="0"/>
        <v>0</v>
      </c>
      <c r="G21" s="7">
        <v>0</v>
      </c>
      <c r="H21" s="7">
        <v>0</v>
      </c>
      <c r="I21" s="7">
        <v>0</v>
      </c>
      <c r="J21" s="7">
        <v>0</v>
      </c>
      <c r="K21" s="7">
        <v>2</v>
      </c>
      <c r="L21" s="7">
        <v>1</v>
      </c>
      <c r="M21" s="4"/>
      <c r="O21" s="11">
        <v>11</v>
      </c>
      <c r="P21" s="51" t="s">
        <v>48</v>
      </c>
      <c r="Q21" s="52"/>
      <c r="R21" s="53"/>
      <c r="S21" s="12" t="s">
        <v>135</v>
      </c>
      <c r="T21" s="7">
        <f t="shared" si="1"/>
        <v>7</v>
      </c>
      <c r="U21" s="7">
        <v>1</v>
      </c>
      <c r="V21" s="7">
        <v>1</v>
      </c>
      <c r="W21" s="7">
        <v>2</v>
      </c>
      <c r="X21" s="7">
        <v>3</v>
      </c>
      <c r="Y21" s="7">
        <v>0</v>
      </c>
      <c r="Z21" s="7">
        <v>2</v>
      </c>
      <c r="AA21" s="18"/>
      <c r="AB21" s="19"/>
      <c r="AC21" s="19"/>
    </row>
    <row r="22" spans="1:29" ht="14.25" customHeight="1">
      <c r="A22" s="11">
        <v>12</v>
      </c>
      <c r="B22" s="51" t="s">
        <v>60</v>
      </c>
      <c r="C22" s="52"/>
      <c r="D22" s="53"/>
      <c r="E22" s="12" t="s">
        <v>136</v>
      </c>
      <c r="F22" s="7">
        <f t="shared" si="0"/>
        <v>4</v>
      </c>
      <c r="G22" s="7">
        <v>0</v>
      </c>
      <c r="H22" s="7">
        <v>2</v>
      </c>
      <c r="I22" s="7">
        <v>0</v>
      </c>
      <c r="J22" s="7">
        <v>0</v>
      </c>
      <c r="K22" s="7">
        <v>0</v>
      </c>
      <c r="L22" s="7">
        <v>0</v>
      </c>
      <c r="M22" s="4"/>
      <c r="O22" s="11">
        <v>12</v>
      </c>
      <c r="P22" s="51" t="s">
        <v>49</v>
      </c>
      <c r="Q22" s="52"/>
      <c r="R22" s="53"/>
      <c r="S22" s="12"/>
      <c r="T22" s="7" t="str">
        <f t="shared" si="1"/>
        <v/>
      </c>
      <c r="U22" s="7"/>
      <c r="V22" s="7"/>
      <c r="W22" s="7"/>
      <c r="X22" s="7"/>
      <c r="Y22" s="7"/>
      <c r="Z22" s="7"/>
      <c r="AA22" s="18"/>
      <c r="AB22" s="19"/>
      <c r="AC22" s="19"/>
    </row>
    <row r="23" spans="1:29" ht="14.25" customHeight="1">
      <c r="A23" s="11">
        <v>13</v>
      </c>
      <c r="B23" s="51" t="s">
        <v>61</v>
      </c>
      <c r="C23" s="52"/>
      <c r="D23" s="53"/>
      <c r="E23" s="12"/>
      <c r="F23" s="7" t="str">
        <f t="shared" si="0"/>
        <v/>
      </c>
      <c r="G23" s="7"/>
      <c r="H23" s="7"/>
      <c r="I23" s="7"/>
      <c r="J23" s="7"/>
      <c r="K23" s="7"/>
      <c r="L23" s="7"/>
      <c r="M23" s="4"/>
      <c r="O23" s="11">
        <v>13</v>
      </c>
      <c r="P23" s="51" t="s">
        <v>50</v>
      </c>
      <c r="Q23" s="52"/>
      <c r="R23" s="53"/>
      <c r="S23" s="12"/>
      <c r="T23" s="7" t="str">
        <f t="shared" si="1"/>
        <v/>
      </c>
      <c r="U23" s="7"/>
      <c r="V23" s="7"/>
      <c r="W23" s="7"/>
      <c r="X23" s="7"/>
      <c r="Y23" s="7"/>
      <c r="Z23" s="7"/>
      <c r="AA23" s="18"/>
      <c r="AB23" s="19"/>
      <c r="AC23" s="19"/>
    </row>
    <row r="24" spans="1:29" ht="14.25" customHeight="1">
      <c r="A24" s="11">
        <v>14</v>
      </c>
      <c r="B24" s="51" t="s">
        <v>62</v>
      </c>
      <c r="C24" s="52"/>
      <c r="D24" s="53"/>
      <c r="E24" s="12"/>
      <c r="F24" s="7" t="str">
        <f t="shared" si="0"/>
        <v/>
      </c>
      <c r="G24" s="7"/>
      <c r="H24" s="7"/>
      <c r="I24" s="7"/>
      <c r="J24" s="7"/>
      <c r="K24" s="7"/>
      <c r="L24" s="7"/>
      <c r="M24" s="4"/>
      <c r="O24" s="11">
        <v>14</v>
      </c>
      <c r="P24" s="51" t="s">
        <v>51</v>
      </c>
      <c r="Q24" s="52"/>
      <c r="R24" s="53"/>
      <c r="S24" s="12"/>
      <c r="T24" s="7" t="str">
        <f t="shared" si="1"/>
        <v/>
      </c>
      <c r="U24" s="7"/>
      <c r="V24" s="7"/>
      <c r="W24" s="7"/>
      <c r="X24" s="7"/>
      <c r="Y24" s="7"/>
      <c r="Z24" s="7"/>
      <c r="AA24" s="18"/>
      <c r="AB24" s="19"/>
      <c r="AC24" s="19"/>
    </row>
    <row r="25" spans="1:29" ht="14.25" customHeight="1">
      <c r="A25" s="11">
        <v>15</v>
      </c>
      <c r="B25" s="51" t="s">
        <v>63</v>
      </c>
      <c r="C25" s="52"/>
      <c r="D25" s="53"/>
      <c r="E25" s="12"/>
      <c r="F25" s="7" t="str">
        <f t="shared" si="0"/>
        <v/>
      </c>
      <c r="G25" s="7"/>
      <c r="H25" s="7"/>
      <c r="I25" s="7"/>
      <c r="J25" s="7"/>
      <c r="K25" s="7"/>
      <c r="L25" s="7"/>
      <c r="M25" s="4"/>
      <c r="O25" s="11">
        <v>15</v>
      </c>
      <c r="P25" s="51"/>
      <c r="Q25" s="52"/>
      <c r="R25" s="53"/>
      <c r="S25" s="12"/>
      <c r="T25" s="7" t="str">
        <f t="shared" si="1"/>
        <v/>
      </c>
      <c r="U25" s="7"/>
      <c r="V25" s="7"/>
      <c r="W25" s="7"/>
      <c r="X25" s="7"/>
      <c r="Y25" s="7"/>
      <c r="Z25" s="7"/>
      <c r="AA25" s="3"/>
      <c r="AB25" s="4"/>
      <c r="AC25" s="4"/>
    </row>
    <row r="26" spans="1:29" ht="14.25" customHeight="1">
      <c r="A26" s="11">
        <v>16</v>
      </c>
      <c r="B26" s="51" t="s">
        <v>64</v>
      </c>
      <c r="C26" s="52"/>
      <c r="D26" s="53"/>
      <c r="E26" s="12"/>
      <c r="F26" s="7" t="str">
        <f t="shared" si="0"/>
        <v/>
      </c>
      <c r="G26" s="7"/>
      <c r="H26" s="7"/>
      <c r="I26" s="7"/>
      <c r="J26" s="7"/>
      <c r="K26" s="7"/>
      <c r="L26" s="7"/>
      <c r="M26" s="4"/>
      <c r="O26" s="11">
        <v>16</v>
      </c>
      <c r="P26" s="51"/>
      <c r="Q26" s="52"/>
      <c r="R26" s="53"/>
      <c r="S26" s="12"/>
      <c r="T26" s="7" t="str">
        <f t="shared" si="1"/>
        <v/>
      </c>
      <c r="U26" s="7"/>
      <c r="V26" s="7"/>
      <c r="W26" s="7"/>
      <c r="X26" s="7"/>
      <c r="Y26" s="7"/>
      <c r="Z26" s="7"/>
      <c r="AA26" s="3"/>
      <c r="AB26" s="4"/>
      <c r="AC26" s="4"/>
    </row>
    <row r="27" spans="1:29" ht="14.25" customHeight="1">
      <c r="A27" s="11">
        <v>17</v>
      </c>
      <c r="B27" s="51" t="s">
        <v>65</v>
      </c>
      <c r="C27" s="52"/>
      <c r="D27" s="53"/>
      <c r="E27" s="12"/>
      <c r="F27" s="7" t="str">
        <f t="shared" si="0"/>
        <v/>
      </c>
      <c r="G27" s="7"/>
      <c r="H27" s="7"/>
      <c r="I27" s="7"/>
      <c r="J27" s="7"/>
      <c r="K27" s="7"/>
      <c r="L27" s="7"/>
      <c r="M27" s="4"/>
      <c r="O27" s="11">
        <v>17</v>
      </c>
      <c r="P27" s="51"/>
      <c r="Q27" s="52"/>
      <c r="R27" s="53"/>
      <c r="S27" s="12"/>
      <c r="T27" s="7" t="str">
        <f t="shared" si="1"/>
        <v/>
      </c>
      <c r="U27" s="7"/>
      <c r="V27" s="7"/>
      <c r="W27" s="7"/>
      <c r="X27" s="7"/>
      <c r="Y27" s="7"/>
      <c r="Z27" s="7"/>
      <c r="AA27" s="3"/>
      <c r="AB27" s="4"/>
      <c r="AC27" s="4"/>
    </row>
    <row r="28" spans="1:29" ht="14.25" customHeight="1">
      <c r="A28" s="11">
        <v>18</v>
      </c>
      <c r="B28" s="54" t="s">
        <v>66</v>
      </c>
      <c r="C28" s="55"/>
      <c r="D28" s="56"/>
      <c r="E28" s="12"/>
      <c r="F28" s="7" t="str">
        <f t="shared" si="0"/>
        <v/>
      </c>
      <c r="G28" s="7"/>
      <c r="H28" s="7"/>
      <c r="I28" s="7"/>
      <c r="J28" s="7"/>
      <c r="K28" s="7"/>
      <c r="L28" s="7"/>
      <c r="M28" s="4"/>
      <c r="O28" s="11">
        <v>18</v>
      </c>
      <c r="P28" s="54"/>
      <c r="Q28" s="55"/>
      <c r="R28" s="56"/>
      <c r="S28" s="12"/>
      <c r="T28" s="7" t="str">
        <f t="shared" si="1"/>
        <v/>
      </c>
      <c r="U28" s="7"/>
      <c r="V28" s="7"/>
      <c r="W28" s="7"/>
      <c r="X28" s="7"/>
      <c r="Y28" s="7"/>
      <c r="Z28" s="7"/>
    </row>
    <row r="29" spans="1:29" ht="14.25" customHeight="1">
      <c r="A29" s="10" t="s">
        <v>19</v>
      </c>
      <c r="B29" s="51" t="s">
        <v>67</v>
      </c>
      <c r="C29" s="52"/>
      <c r="D29" s="53"/>
      <c r="E29" s="7"/>
      <c r="F29" s="7"/>
      <c r="G29" s="7"/>
      <c r="H29" s="7"/>
      <c r="I29" s="7"/>
      <c r="J29" s="7"/>
      <c r="K29" s="7"/>
      <c r="L29" s="7"/>
      <c r="M29" s="4"/>
      <c r="O29" s="1" t="s">
        <v>19</v>
      </c>
      <c r="P29" s="51" t="s">
        <v>68</v>
      </c>
      <c r="Q29" s="52"/>
      <c r="R29" s="53"/>
      <c r="S29" s="7"/>
      <c r="T29" s="7"/>
      <c r="U29" s="7"/>
      <c r="V29" s="7"/>
      <c r="W29" s="7"/>
      <c r="X29" s="7"/>
      <c r="Y29" s="7"/>
      <c r="Z29" s="7"/>
    </row>
    <row r="30" spans="1:29" ht="14.25" customHeight="1">
      <c r="A30" s="24" t="s">
        <v>3</v>
      </c>
      <c r="B30" s="29"/>
      <c r="C30" s="29"/>
      <c r="D30" s="29"/>
      <c r="E30" s="25"/>
      <c r="F30" s="7">
        <f t="shared" ref="F30:L30" si="2">SUM(F14:F29)</f>
        <v>44</v>
      </c>
      <c r="G30" s="7">
        <f t="shared" si="2"/>
        <v>3</v>
      </c>
      <c r="H30" s="7">
        <f t="shared" si="2"/>
        <v>16</v>
      </c>
      <c r="I30" s="7">
        <f t="shared" si="2"/>
        <v>3</v>
      </c>
      <c r="J30" s="7">
        <f t="shared" si="2"/>
        <v>14</v>
      </c>
      <c r="K30" s="7">
        <f t="shared" si="2"/>
        <v>12</v>
      </c>
      <c r="L30" s="7">
        <f t="shared" si="2"/>
        <v>17</v>
      </c>
      <c r="M30" s="4"/>
      <c r="O30" s="24" t="s">
        <v>3</v>
      </c>
      <c r="P30" s="29"/>
      <c r="Q30" s="29"/>
      <c r="R30" s="29"/>
      <c r="S30" s="25"/>
      <c r="T30" s="7">
        <f t="shared" ref="T30:Z30" si="3">SUM(T14:T29)</f>
        <v>59</v>
      </c>
      <c r="U30" s="7">
        <f t="shared" si="3"/>
        <v>3</v>
      </c>
      <c r="V30" s="7">
        <f t="shared" si="3"/>
        <v>20</v>
      </c>
      <c r="W30" s="7">
        <f t="shared" si="3"/>
        <v>10</v>
      </c>
      <c r="X30" s="7">
        <f t="shared" si="3"/>
        <v>20</v>
      </c>
      <c r="Y30" s="7">
        <f t="shared" si="3"/>
        <v>2</v>
      </c>
      <c r="Z30" s="7">
        <f t="shared" si="3"/>
        <v>8</v>
      </c>
    </row>
    <row r="31" spans="1:29" ht="14.25" customHeight="1">
      <c r="A31" s="57" t="s">
        <v>22</v>
      </c>
      <c r="B31" s="57"/>
      <c r="C31" s="57"/>
      <c r="D31" s="57"/>
      <c r="E31" s="57"/>
      <c r="F31" s="57"/>
      <c r="G31" s="57"/>
      <c r="H31" s="57"/>
      <c r="I31" s="57"/>
      <c r="J31" s="57"/>
      <c r="K31" s="57"/>
      <c r="L31" s="57"/>
      <c r="M31" s="57"/>
      <c r="N31" s="57"/>
      <c r="O31" s="57"/>
      <c r="P31" s="57"/>
      <c r="Q31" s="57"/>
      <c r="R31" s="57"/>
      <c r="S31" s="57"/>
      <c r="T31" s="57"/>
      <c r="U31" s="57"/>
      <c r="V31" s="57"/>
      <c r="W31" s="57"/>
      <c r="X31" s="57"/>
      <c r="Y31" s="57"/>
    </row>
    <row r="32" spans="1:29" ht="14.25" customHeight="1" thickBot="1">
      <c r="A32" s="58" t="s">
        <v>21</v>
      </c>
      <c r="B32" s="58"/>
      <c r="C32" s="58"/>
      <c r="D32" s="58"/>
      <c r="E32" s="58"/>
      <c r="F32" s="58"/>
      <c r="G32" s="58"/>
      <c r="H32" s="58"/>
      <c r="I32" s="58"/>
      <c r="J32" s="58"/>
      <c r="K32" s="58"/>
      <c r="L32" s="58"/>
      <c r="M32" s="58"/>
      <c r="N32" s="58"/>
      <c r="O32" s="58"/>
      <c r="P32" s="58"/>
      <c r="Q32" s="58"/>
      <c r="R32" s="58"/>
      <c r="S32" s="58"/>
      <c r="T32" s="58"/>
      <c r="U32" s="58"/>
      <c r="V32" s="58"/>
      <c r="W32" s="58"/>
      <c r="X32" s="58"/>
      <c r="Y32" s="58"/>
    </row>
    <row r="33" spans="1:26" ht="25.5" customHeight="1" thickTop="1">
      <c r="A33" s="59" t="s">
        <v>138</v>
      </c>
      <c r="B33" s="60"/>
      <c r="C33" s="60"/>
      <c r="D33" s="60"/>
      <c r="E33" s="60"/>
      <c r="F33" s="60"/>
      <c r="G33" s="60"/>
      <c r="H33" s="60"/>
      <c r="I33" s="60"/>
      <c r="J33" s="60"/>
      <c r="K33" s="60"/>
      <c r="L33" s="60"/>
      <c r="M33" s="60"/>
      <c r="N33" s="60"/>
      <c r="O33" s="60"/>
      <c r="P33" s="60"/>
      <c r="Q33" s="60"/>
      <c r="R33" s="60"/>
      <c r="S33" s="60"/>
      <c r="T33" s="60"/>
      <c r="U33" s="60"/>
      <c r="V33" s="60"/>
      <c r="W33" s="60"/>
      <c r="X33" s="60"/>
      <c r="Y33" s="60"/>
      <c r="Z33" s="61"/>
    </row>
    <row r="34" spans="1:26" ht="25.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4"/>
    </row>
    <row r="35" spans="1:26" ht="25.5" customHeight="1">
      <c r="A35" s="62"/>
      <c r="B35" s="63"/>
      <c r="C35" s="63"/>
      <c r="D35" s="63"/>
      <c r="E35" s="63"/>
      <c r="F35" s="63"/>
      <c r="G35" s="63"/>
      <c r="H35" s="63"/>
      <c r="I35" s="63"/>
      <c r="J35" s="63"/>
      <c r="K35" s="63"/>
      <c r="L35" s="63"/>
      <c r="M35" s="63"/>
      <c r="N35" s="63"/>
      <c r="O35" s="63"/>
      <c r="P35" s="63"/>
      <c r="Q35" s="63"/>
      <c r="R35" s="63"/>
      <c r="S35" s="63"/>
      <c r="T35" s="63"/>
      <c r="U35" s="63"/>
      <c r="V35" s="63"/>
      <c r="W35" s="63"/>
      <c r="X35" s="63"/>
      <c r="Y35" s="63"/>
      <c r="Z35" s="64"/>
    </row>
    <row r="36" spans="1:26" ht="25.5" customHeight="1">
      <c r="A36" s="62"/>
      <c r="B36" s="63"/>
      <c r="C36" s="63"/>
      <c r="D36" s="63"/>
      <c r="E36" s="63"/>
      <c r="F36" s="63"/>
      <c r="G36" s="63"/>
      <c r="H36" s="63"/>
      <c r="I36" s="63"/>
      <c r="J36" s="63"/>
      <c r="K36" s="63"/>
      <c r="L36" s="63"/>
      <c r="M36" s="63"/>
      <c r="N36" s="63"/>
      <c r="O36" s="63"/>
      <c r="P36" s="63"/>
      <c r="Q36" s="63"/>
      <c r="R36" s="63"/>
      <c r="S36" s="63"/>
      <c r="T36" s="63"/>
      <c r="U36" s="63"/>
      <c r="V36" s="63"/>
      <c r="W36" s="63"/>
      <c r="X36" s="63"/>
      <c r="Y36" s="63"/>
      <c r="Z36" s="64"/>
    </row>
    <row r="37" spans="1:26" ht="25.5" customHeight="1">
      <c r="A37" s="62"/>
      <c r="B37" s="63"/>
      <c r="C37" s="63"/>
      <c r="D37" s="63"/>
      <c r="E37" s="63"/>
      <c r="F37" s="63"/>
      <c r="G37" s="63"/>
      <c r="H37" s="63"/>
      <c r="I37" s="63"/>
      <c r="J37" s="63"/>
      <c r="K37" s="63"/>
      <c r="L37" s="63"/>
      <c r="M37" s="63"/>
      <c r="N37" s="63"/>
      <c r="O37" s="63"/>
      <c r="P37" s="63"/>
      <c r="Q37" s="63"/>
      <c r="R37" s="63"/>
      <c r="S37" s="63"/>
      <c r="T37" s="63"/>
      <c r="U37" s="63"/>
      <c r="V37" s="63"/>
      <c r="W37" s="63"/>
      <c r="X37" s="63"/>
      <c r="Y37" s="63"/>
      <c r="Z37" s="64"/>
    </row>
    <row r="38" spans="1:26" ht="25.5" customHeight="1">
      <c r="A38" s="62"/>
      <c r="B38" s="63"/>
      <c r="C38" s="63"/>
      <c r="D38" s="63"/>
      <c r="E38" s="63"/>
      <c r="F38" s="63"/>
      <c r="G38" s="63"/>
      <c r="H38" s="63"/>
      <c r="I38" s="63"/>
      <c r="J38" s="63"/>
      <c r="K38" s="63"/>
      <c r="L38" s="63"/>
      <c r="M38" s="63"/>
      <c r="N38" s="63"/>
      <c r="O38" s="63"/>
      <c r="P38" s="63"/>
      <c r="Q38" s="63"/>
      <c r="R38" s="63"/>
      <c r="S38" s="63"/>
      <c r="T38" s="63"/>
      <c r="U38" s="63"/>
      <c r="V38" s="63"/>
      <c r="W38" s="63"/>
      <c r="X38" s="63"/>
      <c r="Y38" s="63"/>
      <c r="Z38" s="64"/>
    </row>
    <row r="39" spans="1:26" ht="25.5" customHeight="1">
      <c r="A39" s="62"/>
      <c r="B39" s="63"/>
      <c r="C39" s="63"/>
      <c r="D39" s="63"/>
      <c r="E39" s="63"/>
      <c r="F39" s="63"/>
      <c r="G39" s="63"/>
      <c r="H39" s="63"/>
      <c r="I39" s="63"/>
      <c r="J39" s="63"/>
      <c r="K39" s="63"/>
      <c r="L39" s="63"/>
      <c r="M39" s="63"/>
      <c r="N39" s="63"/>
      <c r="O39" s="63"/>
      <c r="P39" s="63"/>
      <c r="Q39" s="63"/>
      <c r="R39" s="63"/>
      <c r="S39" s="63"/>
      <c r="T39" s="63"/>
      <c r="U39" s="63"/>
      <c r="V39" s="63"/>
      <c r="W39" s="63"/>
      <c r="X39" s="63"/>
      <c r="Y39" s="63"/>
      <c r="Z39" s="64"/>
    </row>
    <row r="40" spans="1:26" ht="25.5" customHeight="1">
      <c r="A40" s="62"/>
      <c r="B40" s="63"/>
      <c r="C40" s="63"/>
      <c r="D40" s="63"/>
      <c r="E40" s="63"/>
      <c r="F40" s="63"/>
      <c r="G40" s="63"/>
      <c r="H40" s="63"/>
      <c r="I40" s="63"/>
      <c r="J40" s="63"/>
      <c r="K40" s="63"/>
      <c r="L40" s="63"/>
      <c r="M40" s="63"/>
      <c r="N40" s="63"/>
      <c r="O40" s="63"/>
      <c r="P40" s="63"/>
      <c r="Q40" s="63"/>
      <c r="R40" s="63"/>
      <c r="S40" s="63"/>
      <c r="T40" s="63"/>
      <c r="U40" s="63"/>
      <c r="V40" s="63"/>
      <c r="W40" s="63"/>
      <c r="X40" s="63"/>
      <c r="Y40" s="63"/>
      <c r="Z40" s="64"/>
    </row>
    <row r="41" spans="1:26" ht="25.5" customHeight="1">
      <c r="A41" s="62"/>
      <c r="B41" s="63"/>
      <c r="C41" s="63"/>
      <c r="D41" s="63"/>
      <c r="E41" s="63"/>
      <c r="F41" s="63"/>
      <c r="G41" s="63"/>
      <c r="H41" s="63"/>
      <c r="I41" s="63"/>
      <c r="J41" s="63"/>
      <c r="K41" s="63"/>
      <c r="L41" s="63"/>
      <c r="M41" s="63"/>
      <c r="N41" s="63"/>
      <c r="O41" s="63"/>
      <c r="P41" s="63"/>
      <c r="Q41" s="63"/>
      <c r="R41" s="63"/>
      <c r="S41" s="63"/>
      <c r="T41" s="63"/>
      <c r="U41" s="63"/>
      <c r="V41" s="63"/>
      <c r="W41" s="63"/>
      <c r="X41" s="63"/>
      <c r="Y41" s="63"/>
      <c r="Z41" s="64"/>
    </row>
    <row r="42" spans="1:26" ht="25.5" customHeight="1">
      <c r="A42" s="62"/>
      <c r="B42" s="63"/>
      <c r="C42" s="63"/>
      <c r="D42" s="63"/>
      <c r="E42" s="63"/>
      <c r="F42" s="63"/>
      <c r="G42" s="63"/>
      <c r="H42" s="63"/>
      <c r="I42" s="63"/>
      <c r="J42" s="63"/>
      <c r="K42" s="63"/>
      <c r="L42" s="63"/>
      <c r="M42" s="63"/>
      <c r="N42" s="63"/>
      <c r="O42" s="63"/>
      <c r="P42" s="63"/>
      <c r="Q42" s="63"/>
      <c r="R42" s="63"/>
      <c r="S42" s="63"/>
      <c r="T42" s="63"/>
      <c r="U42" s="63"/>
      <c r="V42" s="63"/>
      <c r="W42" s="63"/>
      <c r="X42" s="63"/>
      <c r="Y42" s="63"/>
      <c r="Z42" s="64"/>
    </row>
    <row r="43" spans="1:26" ht="25.5" customHeight="1">
      <c r="A43" s="62"/>
      <c r="B43" s="63"/>
      <c r="C43" s="63"/>
      <c r="D43" s="63"/>
      <c r="E43" s="63"/>
      <c r="F43" s="63"/>
      <c r="G43" s="63"/>
      <c r="H43" s="63"/>
      <c r="I43" s="63"/>
      <c r="J43" s="63"/>
      <c r="K43" s="63"/>
      <c r="L43" s="63"/>
      <c r="M43" s="63"/>
      <c r="N43" s="63"/>
      <c r="O43" s="63"/>
      <c r="P43" s="63"/>
      <c r="Q43" s="63"/>
      <c r="R43" s="63"/>
      <c r="S43" s="63"/>
      <c r="T43" s="63"/>
      <c r="U43" s="63"/>
      <c r="V43" s="63"/>
      <c r="W43" s="63"/>
      <c r="X43" s="63"/>
      <c r="Y43" s="63"/>
      <c r="Z43" s="64"/>
    </row>
    <row r="44" spans="1:26" ht="25.5" customHeight="1">
      <c r="A44" s="62"/>
      <c r="B44" s="63"/>
      <c r="C44" s="63"/>
      <c r="D44" s="63"/>
      <c r="E44" s="63"/>
      <c r="F44" s="63"/>
      <c r="G44" s="63"/>
      <c r="H44" s="63"/>
      <c r="I44" s="63"/>
      <c r="J44" s="63"/>
      <c r="K44" s="63"/>
      <c r="L44" s="63"/>
      <c r="M44" s="63"/>
      <c r="N44" s="63"/>
      <c r="O44" s="63"/>
      <c r="P44" s="63"/>
      <c r="Q44" s="63"/>
      <c r="R44" s="63"/>
      <c r="S44" s="63"/>
      <c r="T44" s="63"/>
      <c r="U44" s="63"/>
      <c r="V44" s="63"/>
      <c r="W44" s="63"/>
      <c r="X44" s="63"/>
      <c r="Y44" s="63"/>
      <c r="Z44" s="64"/>
    </row>
    <row r="45" spans="1:26" ht="25.5" customHeight="1">
      <c r="A45" s="62"/>
      <c r="B45" s="63"/>
      <c r="C45" s="63"/>
      <c r="D45" s="63"/>
      <c r="E45" s="63"/>
      <c r="F45" s="63"/>
      <c r="G45" s="63"/>
      <c r="H45" s="63"/>
      <c r="I45" s="63"/>
      <c r="J45" s="63"/>
      <c r="K45" s="63"/>
      <c r="L45" s="63"/>
      <c r="M45" s="63"/>
      <c r="N45" s="63"/>
      <c r="O45" s="63"/>
      <c r="P45" s="63"/>
      <c r="Q45" s="63"/>
      <c r="R45" s="63"/>
      <c r="S45" s="63"/>
      <c r="T45" s="63"/>
      <c r="U45" s="63"/>
      <c r="V45" s="63"/>
      <c r="W45" s="63"/>
      <c r="X45" s="63"/>
      <c r="Y45" s="63"/>
      <c r="Z45" s="64"/>
    </row>
    <row r="46" spans="1:26" ht="25.5" customHeight="1">
      <c r="A46" s="62"/>
      <c r="B46" s="63"/>
      <c r="C46" s="63"/>
      <c r="D46" s="63"/>
      <c r="E46" s="63"/>
      <c r="F46" s="63"/>
      <c r="G46" s="63"/>
      <c r="H46" s="63"/>
      <c r="I46" s="63"/>
      <c r="J46" s="63"/>
      <c r="K46" s="63"/>
      <c r="L46" s="63"/>
      <c r="M46" s="63"/>
      <c r="N46" s="63"/>
      <c r="O46" s="63"/>
      <c r="P46" s="63"/>
      <c r="Q46" s="63"/>
      <c r="R46" s="63"/>
      <c r="S46" s="63"/>
      <c r="T46" s="63"/>
      <c r="U46" s="63"/>
      <c r="V46" s="63"/>
      <c r="W46" s="63"/>
      <c r="X46" s="63"/>
      <c r="Y46" s="63"/>
      <c r="Z46" s="64"/>
    </row>
    <row r="47" spans="1:26" ht="14.25" customHeight="1" thickBot="1">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7"/>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1:26" s="4" customFormat="1" ht="14.25" customHeight="1">
      <c r="C51" s="16"/>
      <c r="D51" s="16"/>
      <c r="E51" s="16"/>
      <c r="F51" s="16"/>
      <c r="G51" s="9"/>
      <c r="H51" s="9"/>
      <c r="I51" s="9"/>
      <c r="J51" s="9"/>
      <c r="K51" s="9"/>
      <c r="P51" s="8"/>
      <c r="Q51" s="8"/>
      <c r="R51" s="8"/>
      <c r="S51" s="8"/>
      <c r="T51" s="8"/>
    </row>
    <row r="52" spans="1:26"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1:26"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1:26"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1:26"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1:26"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mergeCells count="70">
    <mergeCell ref="A31:Y31"/>
    <mergeCell ref="A32:Y32"/>
    <mergeCell ref="A33:Z46"/>
    <mergeCell ref="A47:Z47"/>
    <mergeCell ref="B29:D29"/>
    <mergeCell ref="P29:R29"/>
    <mergeCell ref="A30:E30"/>
    <mergeCell ref="O30:S30"/>
    <mergeCell ref="B27:D27"/>
    <mergeCell ref="P27:R27"/>
    <mergeCell ref="B28:D28"/>
    <mergeCell ref="P28:R28"/>
    <mergeCell ref="B25:D25"/>
    <mergeCell ref="P25:R25"/>
    <mergeCell ref="B26:D26"/>
    <mergeCell ref="P26:R26"/>
    <mergeCell ref="B23:D23"/>
    <mergeCell ref="P23:R23"/>
    <mergeCell ref="B24:D24"/>
    <mergeCell ref="P24:R24"/>
    <mergeCell ref="B21:D21"/>
    <mergeCell ref="P21:R21"/>
    <mergeCell ref="B22:D22"/>
    <mergeCell ref="P22:R22"/>
    <mergeCell ref="B19:D19"/>
    <mergeCell ref="P19:R19"/>
    <mergeCell ref="B20:D20"/>
    <mergeCell ref="P20:R20"/>
    <mergeCell ref="B17:D17"/>
    <mergeCell ref="P17:R17"/>
    <mergeCell ref="B18:D18"/>
    <mergeCell ref="P18:R18"/>
    <mergeCell ref="B15:D15"/>
    <mergeCell ref="P15:R15"/>
    <mergeCell ref="B16:D16"/>
    <mergeCell ref="P16:R16"/>
    <mergeCell ref="B13:D13"/>
    <mergeCell ref="P13:R13"/>
    <mergeCell ref="B14:D14"/>
    <mergeCell ref="P14:R14"/>
    <mergeCell ref="K9:O9"/>
    <mergeCell ref="A10:Y10"/>
    <mergeCell ref="A11:L12"/>
    <mergeCell ref="O11:Z12"/>
    <mergeCell ref="A9:B9"/>
    <mergeCell ref="C9:D9"/>
    <mergeCell ref="E9:H9"/>
    <mergeCell ref="I9:J9"/>
    <mergeCell ref="A4:B8"/>
    <mergeCell ref="C4:D8"/>
    <mergeCell ref="E4:F8"/>
    <mergeCell ref="L4:M8"/>
    <mergeCell ref="N4:O8"/>
    <mergeCell ref="A1:O1"/>
    <mergeCell ref="X1:Z1"/>
    <mergeCell ref="A2:B2"/>
    <mergeCell ref="C2:O2"/>
    <mergeCell ref="A3:B3"/>
    <mergeCell ref="C3:O3"/>
    <mergeCell ref="AA14:AC14"/>
    <mergeCell ref="AA15:AC15"/>
    <mergeCell ref="AA16:AC16"/>
    <mergeCell ref="AA17:AC17"/>
    <mergeCell ref="AA18:AC18"/>
    <mergeCell ref="AA24:AC24"/>
    <mergeCell ref="AA19:AC19"/>
    <mergeCell ref="AA20:AC20"/>
    <mergeCell ref="AA21:AC21"/>
    <mergeCell ref="AA22:AC22"/>
    <mergeCell ref="AA23:AC23"/>
  </mergeCells>
  <phoneticPr fontId="2"/>
  <dataValidations count="1">
    <dataValidation imeMode="on" allowBlank="1" showInputMessage="1" showErrorMessage="1" sqref="AA14:AA24 B14:B27 P14:P27"/>
  </dataValidations>
  <pageMargins left="0.59055118110236227" right="0" top="0.59055118110236227" bottom="0.59055118110236227" header="0" footer="0"/>
  <pageSetup paperSize="9" scale="95" orientation="portrait" r:id="rId1"/>
  <headerFooter alignWithMargins="0"/>
  <rowBreaks count="1" manualBreakCount="1">
    <brk id="47"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8576"/>
  <sheetViews>
    <sheetView view="pageBreakPreview" zoomScaleNormal="100" zoomScaleSheetLayoutView="75" workbookViewId="0">
      <selection activeCell="A33" sqref="A33:Z46"/>
    </sheetView>
  </sheetViews>
  <sheetFormatPr defaultColWidth="3.5" defaultRowHeight="14.25" customHeight="1"/>
  <cols>
    <col min="1" max="16384" width="3.5" style="2"/>
  </cols>
  <sheetData>
    <row r="1" spans="1:26" ht="14.25" customHeight="1">
      <c r="A1" s="20" t="s">
        <v>8</v>
      </c>
      <c r="B1" s="21"/>
      <c r="C1" s="21"/>
      <c r="D1" s="21"/>
      <c r="E1" s="21"/>
      <c r="F1" s="21"/>
      <c r="G1" s="21"/>
      <c r="H1" s="21"/>
      <c r="I1" s="21"/>
      <c r="J1" s="21"/>
      <c r="K1" s="21"/>
      <c r="L1" s="21"/>
      <c r="M1" s="21"/>
      <c r="N1" s="21"/>
      <c r="O1" s="22"/>
      <c r="X1" s="23"/>
      <c r="Y1" s="23"/>
      <c r="Z1" s="23"/>
    </row>
    <row r="2" spans="1:26" ht="14.25" customHeight="1">
      <c r="A2" s="24"/>
      <c r="B2" s="25"/>
      <c r="C2" s="26" t="s">
        <v>143</v>
      </c>
      <c r="D2" s="27"/>
      <c r="E2" s="27"/>
      <c r="F2" s="27"/>
      <c r="G2" s="27"/>
      <c r="H2" s="27"/>
      <c r="I2" s="27"/>
      <c r="J2" s="27"/>
      <c r="K2" s="27"/>
      <c r="L2" s="27"/>
      <c r="M2" s="27"/>
      <c r="N2" s="27"/>
      <c r="O2" s="28"/>
    </row>
    <row r="3" spans="1:26" ht="14.25" customHeight="1">
      <c r="A3" s="24" t="s">
        <v>6</v>
      </c>
      <c r="B3" s="25"/>
      <c r="C3" s="24" t="s">
        <v>26</v>
      </c>
      <c r="D3" s="29"/>
      <c r="E3" s="29"/>
      <c r="F3" s="29"/>
      <c r="G3" s="29"/>
      <c r="H3" s="29"/>
      <c r="I3" s="29"/>
      <c r="J3" s="29"/>
      <c r="K3" s="29"/>
      <c r="L3" s="29"/>
      <c r="M3" s="29"/>
      <c r="N3" s="29"/>
      <c r="O3" s="25"/>
      <c r="Q3"/>
      <c r="W3"/>
    </row>
    <row r="4" spans="1:26" ht="14.25" customHeight="1">
      <c r="A4" s="30" t="s">
        <v>5</v>
      </c>
      <c r="B4" s="31"/>
      <c r="C4" s="36" t="str">
        <f>A11</f>
        <v>北見光西</v>
      </c>
      <c r="D4" s="37"/>
      <c r="E4" s="42">
        <f>SUM(H4:H8)</f>
        <v>46</v>
      </c>
      <c r="F4" s="43"/>
      <c r="G4" s="3"/>
      <c r="H4" s="4">
        <v>9</v>
      </c>
      <c r="I4" s="5" t="s">
        <v>13</v>
      </c>
      <c r="J4" s="4">
        <v>10</v>
      </c>
      <c r="K4" s="6"/>
      <c r="L4" s="42">
        <f>SUM(J4:J8)</f>
        <v>75</v>
      </c>
      <c r="M4" s="43"/>
      <c r="N4" s="36" t="str">
        <f>O11</f>
        <v>北見小泉</v>
      </c>
      <c r="O4" s="37"/>
      <c r="Q4"/>
      <c r="W4"/>
    </row>
    <row r="5" spans="1:26" ht="14.25" customHeight="1">
      <c r="A5" s="32"/>
      <c r="B5" s="33"/>
      <c r="C5" s="38"/>
      <c r="D5" s="39"/>
      <c r="E5" s="44"/>
      <c r="F5" s="45"/>
      <c r="G5" s="3"/>
      <c r="H5" s="4">
        <v>18</v>
      </c>
      <c r="I5" s="5" t="s">
        <v>13</v>
      </c>
      <c r="J5" s="4">
        <v>16</v>
      </c>
      <c r="K5" s="6"/>
      <c r="L5" s="44"/>
      <c r="M5" s="45"/>
      <c r="N5" s="38"/>
      <c r="O5" s="39"/>
      <c r="P5"/>
      <c r="W5"/>
    </row>
    <row r="6" spans="1:26" ht="14.25" customHeight="1">
      <c r="A6" s="32"/>
      <c r="B6" s="33"/>
      <c r="C6" s="38"/>
      <c r="D6" s="39"/>
      <c r="E6" s="44"/>
      <c r="F6" s="45"/>
      <c r="G6" s="3"/>
      <c r="H6" s="4">
        <v>11</v>
      </c>
      <c r="I6" s="5" t="s">
        <v>13</v>
      </c>
      <c r="J6" s="4">
        <v>25</v>
      </c>
      <c r="K6" s="6"/>
      <c r="L6" s="44"/>
      <c r="M6" s="45"/>
      <c r="N6" s="38"/>
      <c r="O6" s="39"/>
      <c r="W6"/>
    </row>
    <row r="7" spans="1:26" ht="14.25" customHeight="1">
      <c r="A7" s="32"/>
      <c r="B7" s="33"/>
      <c r="C7" s="38"/>
      <c r="D7" s="39"/>
      <c r="E7" s="44"/>
      <c r="F7" s="45"/>
      <c r="G7" s="3"/>
      <c r="H7" s="4">
        <v>8</v>
      </c>
      <c r="I7" s="5" t="s">
        <v>13</v>
      </c>
      <c r="J7" s="4">
        <v>24</v>
      </c>
      <c r="K7" s="6"/>
      <c r="L7" s="44"/>
      <c r="M7" s="45"/>
      <c r="N7" s="38"/>
      <c r="O7" s="39"/>
      <c r="W7"/>
    </row>
    <row r="8" spans="1:26" ht="14.25" customHeight="1">
      <c r="A8" s="34"/>
      <c r="B8" s="35"/>
      <c r="C8" s="40"/>
      <c r="D8" s="41"/>
      <c r="E8" s="46"/>
      <c r="F8" s="47"/>
      <c r="G8" s="3"/>
      <c r="H8" s="4"/>
      <c r="I8" s="5" t="s">
        <v>13</v>
      </c>
      <c r="J8" s="4"/>
      <c r="K8" s="6"/>
      <c r="L8" s="46"/>
      <c r="M8" s="47"/>
      <c r="N8" s="40"/>
      <c r="O8" s="41"/>
    </row>
    <row r="9" spans="1:26" ht="14.25" customHeight="1">
      <c r="A9" s="24" t="s">
        <v>4</v>
      </c>
      <c r="B9" s="25"/>
      <c r="C9" s="24" t="s">
        <v>11</v>
      </c>
      <c r="D9" s="25"/>
      <c r="E9" s="24" t="s">
        <v>141</v>
      </c>
      <c r="F9" s="29"/>
      <c r="G9" s="29"/>
      <c r="H9" s="25"/>
      <c r="I9" s="24" t="s">
        <v>12</v>
      </c>
      <c r="J9" s="25"/>
      <c r="K9" s="24" t="s">
        <v>142</v>
      </c>
      <c r="L9" s="29"/>
      <c r="M9" s="29"/>
      <c r="N9" s="29"/>
      <c r="O9" s="25"/>
    </row>
    <row r="10" spans="1:26" ht="14.25" customHeight="1">
      <c r="A10" s="48" t="s">
        <v>7</v>
      </c>
      <c r="B10" s="48"/>
      <c r="C10" s="48"/>
      <c r="D10" s="48"/>
      <c r="E10" s="48"/>
      <c r="F10" s="48"/>
      <c r="G10" s="48"/>
      <c r="H10" s="48"/>
      <c r="I10" s="48"/>
      <c r="J10" s="48"/>
      <c r="K10" s="48"/>
      <c r="L10" s="48"/>
      <c r="M10" s="48"/>
      <c r="N10" s="48"/>
      <c r="O10" s="48"/>
      <c r="P10" s="48"/>
      <c r="Q10" s="48"/>
      <c r="R10" s="48"/>
      <c r="S10" s="48"/>
      <c r="T10" s="48"/>
      <c r="U10" s="48"/>
      <c r="V10" s="48"/>
      <c r="W10" s="48"/>
      <c r="X10" s="48"/>
      <c r="Y10" s="48"/>
    </row>
    <row r="11" spans="1:26" ht="14.25" customHeight="1">
      <c r="A11" s="30" t="s">
        <v>100</v>
      </c>
      <c r="B11" s="49"/>
      <c r="C11" s="49"/>
      <c r="D11" s="49"/>
      <c r="E11" s="49"/>
      <c r="F11" s="49"/>
      <c r="G11" s="49"/>
      <c r="H11" s="49"/>
      <c r="I11" s="49"/>
      <c r="J11" s="49"/>
      <c r="K11" s="49"/>
      <c r="L11" s="31"/>
      <c r="M11" s="5"/>
      <c r="O11" s="30" t="s">
        <v>78</v>
      </c>
      <c r="P11" s="49"/>
      <c r="Q11" s="49"/>
      <c r="R11" s="49"/>
      <c r="S11" s="49"/>
      <c r="T11" s="49"/>
      <c r="U11" s="49"/>
      <c r="V11" s="49"/>
      <c r="W11" s="49"/>
      <c r="X11" s="49"/>
      <c r="Y11" s="49"/>
      <c r="Z11" s="31"/>
    </row>
    <row r="12" spans="1:26" ht="14.25" customHeight="1">
      <c r="A12" s="34"/>
      <c r="B12" s="50"/>
      <c r="C12" s="50"/>
      <c r="D12" s="50"/>
      <c r="E12" s="50"/>
      <c r="F12" s="50"/>
      <c r="G12" s="50"/>
      <c r="H12" s="50"/>
      <c r="I12" s="50"/>
      <c r="J12" s="50"/>
      <c r="K12" s="50"/>
      <c r="L12" s="35"/>
      <c r="M12" s="5"/>
      <c r="O12" s="34"/>
      <c r="P12" s="50"/>
      <c r="Q12" s="50"/>
      <c r="R12" s="50"/>
      <c r="S12" s="50"/>
      <c r="T12" s="50"/>
      <c r="U12" s="50"/>
      <c r="V12" s="50"/>
      <c r="W12" s="50"/>
      <c r="X12" s="50"/>
      <c r="Y12" s="50"/>
      <c r="Z12" s="35"/>
    </row>
    <row r="13" spans="1:26" ht="14.25" customHeight="1">
      <c r="A13" s="7" t="s">
        <v>9</v>
      </c>
      <c r="B13" s="24" t="s">
        <v>0</v>
      </c>
      <c r="C13" s="29"/>
      <c r="D13" s="25"/>
      <c r="E13" s="7" t="s">
        <v>10</v>
      </c>
      <c r="F13" s="7" t="s">
        <v>1</v>
      </c>
      <c r="G13" s="7" t="s">
        <v>14</v>
      </c>
      <c r="H13" s="7" t="s">
        <v>15</v>
      </c>
      <c r="I13" s="7" t="s">
        <v>16</v>
      </c>
      <c r="J13" s="7" t="s">
        <v>17</v>
      </c>
      <c r="K13" s="7" t="s">
        <v>18</v>
      </c>
      <c r="L13" s="7" t="s">
        <v>2</v>
      </c>
      <c r="M13" s="4"/>
      <c r="O13" s="7" t="s">
        <v>9</v>
      </c>
      <c r="P13" s="24" t="s">
        <v>0</v>
      </c>
      <c r="Q13" s="29"/>
      <c r="R13" s="25"/>
      <c r="S13" s="7" t="s">
        <v>10</v>
      </c>
      <c r="T13" s="7" t="s">
        <v>1</v>
      </c>
      <c r="U13" s="7" t="s">
        <v>14</v>
      </c>
      <c r="V13" s="7" t="s">
        <v>15</v>
      </c>
      <c r="W13" s="7" t="s">
        <v>16</v>
      </c>
      <c r="X13" s="7" t="s">
        <v>17</v>
      </c>
      <c r="Y13" s="7" t="s">
        <v>18</v>
      </c>
      <c r="Z13" s="7" t="s">
        <v>2</v>
      </c>
    </row>
    <row r="14" spans="1:26" ht="14.25" customHeight="1">
      <c r="A14" s="11">
        <v>4</v>
      </c>
      <c r="B14" s="51" t="s">
        <v>101</v>
      </c>
      <c r="C14" s="52"/>
      <c r="D14" s="53"/>
      <c r="E14" s="12" t="s">
        <v>146</v>
      </c>
      <c r="F14" s="7">
        <f>IF(E14="","",G14*3+H14*2+I14)</f>
        <v>8</v>
      </c>
      <c r="G14" s="7">
        <v>0</v>
      </c>
      <c r="H14" s="7">
        <v>4</v>
      </c>
      <c r="I14" s="7">
        <v>0</v>
      </c>
      <c r="J14" s="7">
        <v>2</v>
      </c>
      <c r="K14" s="7">
        <v>1</v>
      </c>
      <c r="L14" s="7">
        <v>0</v>
      </c>
      <c r="M14" s="4"/>
      <c r="O14" s="11">
        <v>4</v>
      </c>
      <c r="P14" s="51" t="s">
        <v>120</v>
      </c>
      <c r="Q14" s="52"/>
      <c r="R14" s="53"/>
      <c r="S14" s="12" t="s">
        <v>146</v>
      </c>
      <c r="T14" s="7">
        <f>IF(S14="","",U14*3+V14*2+W14)</f>
        <v>14</v>
      </c>
      <c r="U14" s="7">
        <v>0</v>
      </c>
      <c r="V14" s="7">
        <v>7</v>
      </c>
      <c r="W14" s="7">
        <v>0</v>
      </c>
      <c r="X14" s="7">
        <v>2</v>
      </c>
      <c r="Y14" s="7">
        <v>0</v>
      </c>
      <c r="Z14" s="7">
        <v>1</v>
      </c>
    </row>
    <row r="15" spans="1:26" ht="14.25" customHeight="1">
      <c r="A15" s="11">
        <v>5</v>
      </c>
      <c r="B15" s="51" t="s">
        <v>102</v>
      </c>
      <c r="C15" s="52"/>
      <c r="D15" s="53"/>
      <c r="E15" s="12" t="s">
        <v>146</v>
      </c>
      <c r="F15" s="7">
        <f t="shared" ref="F15:F28" si="0">IF(E15="","",G15*3+H15*2+I15)</f>
        <v>8</v>
      </c>
      <c r="G15" s="7">
        <v>0</v>
      </c>
      <c r="H15" s="7">
        <v>4</v>
      </c>
      <c r="I15" s="7">
        <v>0</v>
      </c>
      <c r="J15" s="7">
        <v>1</v>
      </c>
      <c r="K15" s="7">
        <v>0</v>
      </c>
      <c r="L15" s="7">
        <v>0</v>
      </c>
      <c r="M15" s="4"/>
      <c r="O15" s="11">
        <v>5</v>
      </c>
      <c r="P15" s="51" t="s">
        <v>121</v>
      </c>
      <c r="Q15" s="52"/>
      <c r="R15" s="53"/>
      <c r="S15" s="12" t="s">
        <v>146</v>
      </c>
      <c r="T15" s="7">
        <f t="shared" ref="T15:T28" si="1">IF(S15="","",U15*3+V15*2+W15)</f>
        <v>25</v>
      </c>
      <c r="U15" s="7">
        <v>1</v>
      </c>
      <c r="V15" s="7">
        <v>10</v>
      </c>
      <c r="W15" s="7">
        <v>2</v>
      </c>
      <c r="X15" s="7">
        <v>7</v>
      </c>
      <c r="Y15" s="7">
        <v>1</v>
      </c>
      <c r="Z15" s="7">
        <v>2</v>
      </c>
    </row>
    <row r="16" spans="1:26" ht="14.25" customHeight="1">
      <c r="A16" s="11">
        <v>6</v>
      </c>
      <c r="B16" s="51" t="s">
        <v>103</v>
      </c>
      <c r="C16" s="52"/>
      <c r="D16" s="53"/>
      <c r="E16" s="12" t="s">
        <v>139</v>
      </c>
      <c r="F16" s="7">
        <f t="shared" si="0"/>
        <v>4</v>
      </c>
      <c r="G16" s="7">
        <v>0</v>
      </c>
      <c r="H16" s="7">
        <v>2</v>
      </c>
      <c r="I16" s="7">
        <v>0</v>
      </c>
      <c r="J16" s="7">
        <v>1</v>
      </c>
      <c r="K16" s="7"/>
      <c r="L16" s="7">
        <v>0</v>
      </c>
      <c r="M16" s="4"/>
      <c r="O16" s="11">
        <v>6</v>
      </c>
      <c r="P16" s="51" t="s">
        <v>122</v>
      </c>
      <c r="Q16" s="52"/>
      <c r="R16" s="53"/>
      <c r="S16" s="12" t="s">
        <v>146</v>
      </c>
      <c r="T16" s="7">
        <f t="shared" si="1"/>
        <v>4</v>
      </c>
      <c r="U16" s="7">
        <v>0</v>
      </c>
      <c r="V16" s="7">
        <v>2</v>
      </c>
      <c r="W16" s="7">
        <v>0</v>
      </c>
      <c r="X16" s="7">
        <v>2</v>
      </c>
      <c r="Y16" s="7">
        <v>0</v>
      </c>
      <c r="Z16" s="7">
        <v>3</v>
      </c>
    </row>
    <row r="17" spans="1:26" ht="14.25" customHeight="1">
      <c r="A17" s="11">
        <v>7</v>
      </c>
      <c r="B17" s="51" t="s">
        <v>104</v>
      </c>
      <c r="C17" s="52"/>
      <c r="D17" s="53"/>
      <c r="E17" s="12"/>
      <c r="F17" s="7" t="str">
        <f t="shared" si="0"/>
        <v/>
      </c>
      <c r="G17" s="7"/>
      <c r="H17" s="7"/>
      <c r="I17" s="7"/>
      <c r="J17" s="7"/>
      <c r="K17" s="7"/>
      <c r="L17" s="7"/>
      <c r="M17" s="4"/>
      <c r="O17" s="11">
        <v>7</v>
      </c>
      <c r="P17" s="51"/>
      <c r="Q17" s="52"/>
      <c r="R17" s="53"/>
      <c r="S17" s="12"/>
      <c r="T17" s="7" t="str">
        <f t="shared" si="1"/>
        <v/>
      </c>
      <c r="U17" s="7"/>
      <c r="V17" s="7"/>
      <c r="W17" s="7"/>
      <c r="X17" s="7"/>
      <c r="Y17" s="7"/>
      <c r="Z17" s="7"/>
    </row>
    <row r="18" spans="1:26" ht="14.25" customHeight="1">
      <c r="A18" s="11">
        <v>8</v>
      </c>
      <c r="B18" s="51" t="s">
        <v>105</v>
      </c>
      <c r="C18" s="52"/>
      <c r="D18" s="53"/>
      <c r="E18" s="12"/>
      <c r="F18" s="7" t="str">
        <f t="shared" si="0"/>
        <v/>
      </c>
      <c r="G18" s="7"/>
      <c r="H18" s="7"/>
      <c r="I18" s="7"/>
      <c r="J18" s="7"/>
      <c r="K18" s="7"/>
      <c r="L18" s="7"/>
      <c r="M18" s="4"/>
      <c r="O18" s="11">
        <v>8</v>
      </c>
      <c r="P18" s="51" t="s">
        <v>123</v>
      </c>
      <c r="Q18" s="52"/>
      <c r="R18" s="53"/>
      <c r="S18" s="12" t="s">
        <v>146</v>
      </c>
      <c r="T18" s="7">
        <f t="shared" si="1"/>
        <v>18</v>
      </c>
      <c r="U18" s="7">
        <v>0</v>
      </c>
      <c r="V18" s="7">
        <v>9</v>
      </c>
      <c r="W18" s="7">
        <v>0</v>
      </c>
      <c r="X18" s="7">
        <v>1</v>
      </c>
      <c r="Y18" s="7">
        <v>2</v>
      </c>
      <c r="Z18" s="7">
        <v>1</v>
      </c>
    </row>
    <row r="19" spans="1:26" ht="14.25" customHeight="1">
      <c r="A19" s="11">
        <v>9</v>
      </c>
      <c r="B19" s="51" t="s">
        <v>106</v>
      </c>
      <c r="C19" s="52"/>
      <c r="D19" s="53"/>
      <c r="E19" s="12" t="s">
        <v>146</v>
      </c>
      <c r="F19" s="7">
        <f t="shared" si="0"/>
        <v>6</v>
      </c>
      <c r="G19" s="7">
        <v>0</v>
      </c>
      <c r="H19" s="7">
        <v>3</v>
      </c>
      <c r="I19" s="7">
        <v>0</v>
      </c>
      <c r="J19" s="7">
        <v>1</v>
      </c>
      <c r="K19" s="7">
        <v>1</v>
      </c>
      <c r="L19" s="7">
        <v>0</v>
      </c>
      <c r="M19" s="4"/>
      <c r="O19" s="11">
        <v>9</v>
      </c>
      <c r="P19" s="51" t="s">
        <v>124</v>
      </c>
      <c r="Q19" s="52"/>
      <c r="R19" s="53"/>
      <c r="S19" s="12"/>
      <c r="T19" s="7" t="str">
        <f t="shared" si="1"/>
        <v/>
      </c>
      <c r="U19" s="7"/>
      <c r="V19" s="7"/>
      <c r="W19" s="7"/>
      <c r="X19" s="7"/>
      <c r="Y19" s="7"/>
      <c r="Z19" s="7"/>
    </row>
    <row r="20" spans="1:26" ht="14.25" customHeight="1">
      <c r="A20" s="11">
        <v>10</v>
      </c>
      <c r="B20" s="51" t="s">
        <v>107</v>
      </c>
      <c r="C20" s="52"/>
      <c r="D20" s="53"/>
      <c r="E20" s="12" t="s">
        <v>146</v>
      </c>
      <c r="F20" s="7">
        <f t="shared" si="0"/>
        <v>17</v>
      </c>
      <c r="G20" s="7">
        <v>1</v>
      </c>
      <c r="H20" s="7">
        <v>7</v>
      </c>
      <c r="I20" s="7">
        <v>0</v>
      </c>
      <c r="J20" s="7">
        <v>2</v>
      </c>
      <c r="K20" s="7">
        <v>0</v>
      </c>
      <c r="L20" s="7">
        <v>1</v>
      </c>
      <c r="M20" s="4"/>
      <c r="O20" s="11">
        <v>10</v>
      </c>
      <c r="P20" s="51" t="s">
        <v>125</v>
      </c>
      <c r="Q20" s="52"/>
      <c r="R20" s="53"/>
      <c r="S20" s="12" t="s">
        <v>146</v>
      </c>
      <c r="T20" s="7">
        <f t="shared" si="1"/>
        <v>14</v>
      </c>
      <c r="U20" s="7">
        <v>0</v>
      </c>
      <c r="V20" s="7">
        <v>7</v>
      </c>
      <c r="W20" s="7">
        <v>0</v>
      </c>
      <c r="X20" s="7">
        <v>0</v>
      </c>
      <c r="Y20" s="7">
        <v>0</v>
      </c>
      <c r="Z20" s="7">
        <v>0</v>
      </c>
    </row>
    <row r="21" spans="1:26" ht="14.25" customHeight="1">
      <c r="A21" s="11">
        <v>11</v>
      </c>
      <c r="B21" s="51" t="s">
        <v>108</v>
      </c>
      <c r="C21" s="52"/>
      <c r="D21" s="53"/>
      <c r="E21" s="12" t="s">
        <v>146</v>
      </c>
      <c r="F21" s="7">
        <f t="shared" si="0"/>
        <v>3</v>
      </c>
      <c r="G21" s="7">
        <v>0</v>
      </c>
      <c r="H21" s="7">
        <v>1</v>
      </c>
      <c r="I21" s="7">
        <v>1</v>
      </c>
      <c r="J21" s="7">
        <v>3</v>
      </c>
      <c r="K21" s="7">
        <v>1</v>
      </c>
      <c r="L21" s="7">
        <v>1</v>
      </c>
      <c r="M21" s="4"/>
      <c r="O21" s="11">
        <v>11</v>
      </c>
      <c r="P21" s="51"/>
      <c r="Q21" s="52"/>
      <c r="R21" s="53"/>
      <c r="S21" s="12"/>
      <c r="T21" s="7" t="str">
        <f t="shared" si="1"/>
        <v/>
      </c>
      <c r="U21" s="7"/>
      <c r="V21" s="7"/>
      <c r="W21" s="7"/>
      <c r="X21" s="7"/>
      <c r="Y21" s="7"/>
      <c r="Z21" s="7"/>
    </row>
    <row r="22" spans="1:26" ht="14.25" customHeight="1">
      <c r="A22" s="11">
        <v>12</v>
      </c>
      <c r="B22" s="51" t="s">
        <v>109</v>
      </c>
      <c r="C22" s="52"/>
      <c r="D22" s="53"/>
      <c r="E22" s="12"/>
      <c r="F22" s="7" t="str">
        <f t="shared" si="0"/>
        <v/>
      </c>
      <c r="G22" s="7"/>
      <c r="H22" s="7"/>
      <c r="I22" s="7"/>
      <c r="J22" s="7"/>
      <c r="K22" s="7"/>
      <c r="L22" s="7"/>
      <c r="M22" s="4"/>
      <c r="O22" s="11">
        <v>12</v>
      </c>
      <c r="P22" s="51" t="s">
        <v>126</v>
      </c>
      <c r="Q22" s="52"/>
      <c r="R22" s="53"/>
      <c r="S22" s="12"/>
      <c r="T22" s="7" t="str">
        <f t="shared" si="1"/>
        <v/>
      </c>
      <c r="U22" s="7"/>
      <c r="V22" s="7"/>
      <c r="W22" s="7"/>
      <c r="X22" s="7"/>
      <c r="Y22" s="7"/>
      <c r="Z22" s="7"/>
    </row>
    <row r="23" spans="1:26" ht="14.25" customHeight="1">
      <c r="A23" s="11">
        <v>13</v>
      </c>
      <c r="B23" s="51" t="s">
        <v>110</v>
      </c>
      <c r="C23" s="52"/>
      <c r="D23" s="53"/>
      <c r="E23" s="12"/>
      <c r="F23" s="7" t="str">
        <f t="shared" si="0"/>
        <v/>
      </c>
      <c r="G23" s="7"/>
      <c r="H23" s="7"/>
      <c r="I23" s="7"/>
      <c r="J23" s="7"/>
      <c r="K23" s="7"/>
      <c r="L23" s="7"/>
      <c r="M23" s="4"/>
      <c r="O23" s="11">
        <v>13</v>
      </c>
      <c r="P23" s="51" t="s">
        <v>127</v>
      </c>
      <c r="Q23" s="52"/>
      <c r="R23" s="53"/>
      <c r="S23" s="12"/>
      <c r="T23" s="7" t="str">
        <f t="shared" si="1"/>
        <v/>
      </c>
      <c r="U23" s="7"/>
      <c r="V23" s="7"/>
      <c r="W23" s="7"/>
      <c r="X23" s="7"/>
      <c r="Y23" s="7"/>
      <c r="Z23" s="7"/>
    </row>
    <row r="24" spans="1:26" ht="14.25" customHeight="1">
      <c r="A24" s="11">
        <v>14</v>
      </c>
      <c r="B24" s="51"/>
      <c r="C24" s="52"/>
      <c r="D24" s="53"/>
      <c r="E24" s="12"/>
      <c r="F24" s="7" t="str">
        <f t="shared" si="0"/>
        <v/>
      </c>
      <c r="G24" s="7"/>
      <c r="H24" s="7"/>
      <c r="I24" s="7"/>
      <c r="J24" s="7"/>
      <c r="K24" s="7"/>
      <c r="L24" s="7"/>
      <c r="M24" s="4"/>
      <c r="O24" s="11">
        <v>14</v>
      </c>
      <c r="P24" s="51"/>
      <c r="Q24" s="52"/>
      <c r="R24" s="53"/>
      <c r="S24" s="12"/>
      <c r="T24" s="7" t="str">
        <f t="shared" si="1"/>
        <v/>
      </c>
      <c r="U24" s="7"/>
      <c r="V24" s="7"/>
      <c r="W24" s="7"/>
      <c r="X24" s="7"/>
      <c r="Y24" s="7"/>
      <c r="Z24" s="7"/>
    </row>
    <row r="25" spans="1:26" ht="14.25" customHeight="1">
      <c r="A25" s="11">
        <v>15</v>
      </c>
      <c r="B25" s="51"/>
      <c r="C25" s="52"/>
      <c r="D25" s="53"/>
      <c r="E25" s="12"/>
      <c r="F25" s="7" t="str">
        <f t="shared" si="0"/>
        <v/>
      </c>
      <c r="G25" s="7"/>
      <c r="H25" s="7"/>
      <c r="I25" s="7"/>
      <c r="J25" s="7"/>
      <c r="K25" s="7"/>
      <c r="L25" s="7"/>
      <c r="M25" s="4"/>
      <c r="O25" s="11">
        <v>15</v>
      </c>
      <c r="P25" s="51"/>
      <c r="Q25" s="52"/>
      <c r="R25" s="53"/>
      <c r="S25" s="12"/>
      <c r="T25" s="7" t="str">
        <f t="shared" si="1"/>
        <v/>
      </c>
      <c r="U25" s="7"/>
      <c r="V25" s="7"/>
      <c r="W25" s="7"/>
      <c r="X25" s="7"/>
      <c r="Y25" s="7"/>
      <c r="Z25" s="7"/>
    </row>
    <row r="26" spans="1:26" ht="14.25" customHeight="1">
      <c r="A26" s="11">
        <v>16</v>
      </c>
      <c r="B26" s="51"/>
      <c r="C26" s="52"/>
      <c r="D26" s="53"/>
      <c r="E26" s="12"/>
      <c r="F26" s="7" t="str">
        <f t="shared" si="0"/>
        <v/>
      </c>
      <c r="G26" s="7"/>
      <c r="H26" s="7"/>
      <c r="I26" s="7"/>
      <c r="J26" s="7"/>
      <c r="K26" s="7"/>
      <c r="L26" s="7"/>
      <c r="M26" s="4"/>
      <c r="O26" s="11">
        <v>16</v>
      </c>
      <c r="P26" s="51"/>
      <c r="Q26" s="52"/>
      <c r="R26" s="53"/>
      <c r="S26" s="12"/>
      <c r="T26" s="7" t="str">
        <f t="shared" si="1"/>
        <v/>
      </c>
      <c r="U26" s="7"/>
      <c r="V26" s="7"/>
      <c r="W26" s="7"/>
      <c r="X26" s="7"/>
      <c r="Y26" s="7"/>
      <c r="Z26" s="7"/>
    </row>
    <row r="27" spans="1:26" ht="14.25" customHeight="1">
      <c r="A27" s="11">
        <v>17</v>
      </c>
      <c r="B27" s="51"/>
      <c r="C27" s="52"/>
      <c r="D27" s="53"/>
      <c r="E27" s="12"/>
      <c r="F27" s="7" t="str">
        <f t="shared" si="0"/>
        <v/>
      </c>
      <c r="G27" s="7"/>
      <c r="H27" s="7"/>
      <c r="I27" s="7"/>
      <c r="J27" s="7"/>
      <c r="K27" s="7"/>
      <c r="L27" s="7"/>
      <c r="M27" s="4"/>
      <c r="O27" s="11">
        <v>17</v>
      </c>
      <c r="P27" s="51"/>
      <c r="Q27" s="52"/>
      <c r="R27" s="53"/>
      <c r="S27" s="12"/>
      <c r="T27" s="7" t="str">
        <f t="shared" si="1"/>
        <v/>
      </c>
      <c r="U27" s="7"/>
      <c r="V27" s="7"/>
      <c r="W27" s="7"/>
      <c r="X27" s="7"/>
      <c r="Y27" s="7"/>
      <c r="Z27" s="7"/>
    </row>
    <row r="28" spans="1:26" ht="14.25" customHeight="1">
      <c r="A28" s="11">
        <v>18</v>
      </c>
      <c r="B28" s="51"/>
      <c r="C28" s="52"/>
      <c r="D28" s="53"/>
      <c r="E28" s="12"/>
      <c r="F28" s="7" t="str">
        <f t="shared" si="0"/>
        <v/>
      </c>
      <c r="G28" s="7"/>
      <c r="H28" s="7"/>
      <c r="I28" s="7"/>
      <c r="J28" s="7"/>
      <c r="K28" s="7"/>
      <c r="L28" s="7"/>
      <c r="M28" s="4"/>
      <c r="O28" s="11">
        <v>18</v>
      </c>
      <c r="P28" s="51"/>
      <c r="Q28" s="52"/>
      <c r="R28" s="53"/>
      <c r="S28" s="12"/>
      <c r="T28" s="7" t="str">
        <f t="shared" si="1"/>
        <v/>
      </c>
      <c r="U28" s="7"/>
      <c r="V28" s="7"/>
      <c r="W28" s="7"/>
      <c r="X28" s="7"/>
      <c r="Y28" s="7"/>
      <c r="Z28" s="7"/>
    </row>
    <row r="29" spans="1:26" ht="14.25" customHeight="1">
      <c r="A29" s="10" t="s">
        <v>19</v>
      </c>
      <c r="B29" s="51" t="s">
        <v>147</v>
      </c>
      <c r="C29" s="52"/>
      <c r="D29" s="53"/>
      <c r="E29" s="7"/>
      <c r="F29" s="7"/>
      <c r="G29" s="7"/>
      <c r="H29" s="7"/>
      <c r="I29" s="7"/>
      <c r="J29" s="7"/>
      <c r="K29" s="7"/>
      <c r="L29" s="7"/>
      <c r="M29" s="4"/>
      <c r="O29" s="1" t="s">
        <v>19</v>
      </c>
      <c r="P29" s="51" t="s">
        <v>128</v>
      </c>
      <c r="Q29" s="52"/>
      <c r="R29" s="53"/>
      <c r="S29" s="7"/>
      <c r="T29" s="7"/>
      <c r="U29" s="7"/>
      <c r="V29" s="7"/>
      <c r="W29" s="7"/>
      <c r="X29" s="7"/>
      <c r="Y29" s="7"/>
      <c r="Z29" s="7"/>
    </row>
    <row r="30" spans="1:26" ht="14.25" customHeight="1">
      <c r="A30" s="24" t="s">
        <v>3</v>
      </c>
      <c r="B30" s="29"/>
      <c r="C30" s="29"/>
      <c r="D30" s="29"/>
      <c r="E30" s="25"/>
      <c r="F30" s="7">
        <f t="shared" ref="F30:L30" si="2">SUM(F14:F29)</f>
        <v>46</v>
      </c>
      <c r="G30" s="7">
        <f t="shared" si="2"/>
        <v>1</v>
      </c>
      <c r="H30" s="7">
        <f t="shared" si="2"/>
        <v>21</v>
      </c>
      <c r="I30" s="7">
        <f t="shared" si="2"/>
        <v>1</v>
      </c>
      <c r="J30" s="7">
        <f t="shared" si="2"/>
        <v>10</v>
      </c>
      <c r="K30" s="7">
        <f t="shared" si="2"/>
        <v>3</v>
      </c>
      <c r="L30" s="7">
        <f t="shared" si="2"/>
        <v>2</v>
      </c>
      <c r="M30" s="4"/>
      <c r="O30" s="24" t="s">
        <v>3</v>
      </c>
      <c r="P30" s="29"/>
      <c r="Q30" s="29"/>
      <c r="R30" s="29"/>
      <c r="S30" s="25"/>
      <c r="T30" s="7">
        <f t="shared" ref="T30:Z30" si="3">SUM(T14:T29)</f>
        <v>75</v>
      </c>
      <c r="U30" s="7">
        <f t="shared" si="3"/>
        <v>1</v>
      </c>
      <c r="V30" s="7">
        <f t="shared" si="3"/>
        <v>35</v>
      </c>
      <c r="W30" s="7">
        <f t="shared" si="3"/>
        <v>2</v>
      </c>
      <c r="X30" s="7">
        <f t="shared" si="3"/>
        <v>12</v>
      </c>
      <c r="Y30" s="7">
        <f t="shared" si="3"/>
        <v>3</v>
      </c>
      <c r="Z30" s="7">
        <f t="shared" si="3"/>
        <v>7</v>
      </c>
    </row>
    <row r="31" spans="1:26" ht="14.25" customHeight="1">
      <c r="A31" s="57" t="s">
        <v>20</v>
      </c>
      <c r="B31" s="57"/>
      <c r="C31" s="57"/>
      <c r="D31" s="57"/>
      <c r="E31" s="57"/>
      <c r="F31" s="57"/>
      <c r="G31" s="57"/>
      <c r="H31" s="57"/>
      <c r="I31" s="57"/>
      <c r="J31" s="57"/>
      <c r="K31" s="57"/>
      <c r="L31" s="57"/>
      <c r="M31" s="57"/>
      <c r="N31" s="57"/>
      <c r="O31" s="57"/>
      <c r="P31" s="57"/>
      <c r="Q31" s="57"/>
      <c r="R31" s="57"/>
      <c r="S31" s="57"/>
      <c r="T31" s="57"/>
      <c r="U31" s="57"/>
      <c r="V31" s="57"/>
      <c r="W31" s="57"/>
      <c r="X31" s="57"/>
      <c r="Y31" s="57"/>
    </row>
    <row r="32" spans="1:26" ht="14.25" customHeight="1" thickBot="1">
      <c r="A32" s="58" t="s">
        <v>23</v>
      </c>
      <c r="B32" s="58"/>
      <c r="C32" s="58"/>
      <c r="D32" s="58"/>
      <c r="E32" s="58"/>
      <c r="F32" s="58"/>
      <c r="G32" s="58"/>
      <c r="H32" s="58"/>
      <c r="I32" s="58"/>
      <c r="J32" s="58"/>
      <c r="K32" s="58"/>
      <c r="L32" s="58"/>
      <c r="M32" s="58"/>
      <c r="N32" s="58"/>
      <c r="O32" s="58"/>
      <c r="P32" s="58"/>
      <c r="Q32" s="58"/>
      <c r="R32" s="58"/>
      <c r="S32" s="58"/>
      <c r="T32" s="58"/>
      <c r="U32" s="58"/>
      <c r="V32" s="58"/>
      <c r="W32" s="58"/>
      <c r="X32" s="58"/>
      <c r="Y32" s="58"/>
    </row>
    <row r="33" spans="1:26" ht="25.5" customHeight="1" thickTop="1">
      <c r="A33" s="59" t="s">
        <v>149</v>
      </c>
      <c r="B33" s="60"/>
      <c r="C33" s="60"/>
      <c r="D33" s="60"/>
      <c r="E33" s="60"/>
      <c r="F33" s="60"/>
      <c r="G33" s="60"/>
      <c r="H33" s="60"/>
      <c r="I33" s="60"/>
      <c r="J33" s="60"/>
      <c r="K33" s="60"/>
      <c r="L33" s="60"/>
      <c r="M33" s="60"/>
      <c r="N33" s="60"/>
      <c r="O33" s="60"/>
      <c r="P33" s="60"/>
      <c r="Q33" s="60"/>
      <c r="R33" s="60"/>
      <c r="S33" s="60"/>
      <c r="T33" s="60"/>
      <c r="U33" s="60"/>
      <c r="V33" s="60"/>
      <c r="W33" s="60"/>
      <c r="X33" s="60"/>
      <c r="Y33" s="60"/>
      <c r="Z33" s="61"/>
    </row>
    <row r="34" spans="1:26" ht="25.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4"/>
    </row>
    <row r="35" spans="1:26" ht="25.5" customHeight="1">
      <c r="A35" s="62"/>
      <c r="B35" s="63"/>
      <c r="C35" s="63"/>
      <c r="D35" s="63"/>
      <c r="E35" s="63"/>
      <c r="F35" s="63"/>
      <c r="G35" s="63"/>
      <c r="H35" s="63"/>
      <c r="I35" s="63"/>
      <c r="J35" s="63"/>
      <c r="K35" s="63"/>
      <c r="L35" s="63"/>
      <c r="M35" s="63"/>
      <c r="N35" s="63"/>
      <c r="O35" s="63"/>
      <c r="P35" s="63"/>
      <c r="Q35" s="63"/>
      <c r="R35" s="63"/>
      <c r="S35" s="63"/>
      <c r="T35" s="63"/>
      <c r="U35" s="63"/>
      <c r="V35" s="63"/>
      <c r="W35" s="63"/>
      <c r="X35" s="63"/>
      <c r="Y35" s="63"/>
      <c r="Z35" s="64"/>
    </row>
    <row r="36" spans="1:26" ht="25.5" customHeight="1">
      <c r="A36" s="62"/>
      <c r="B36" s="63"/>
      <c r="C36" s="63"/>
      <c r="D36" s="63"/>
      <c r="E36" s="63"/>
      <c r="F36" s="63"/>
      <c r="G36" s="63"/>
      <c r="H36" s="63"/>
      <c r="I36" s="63"/>
      <c r="J36" s="63"/>
      <c r="K36" s="63"/>
      <c r="L36" s="63"/>
      <c r="M36" s="63"/>
      <c r="N36" s="63"/>
      <c r="O36" s="63"/>
      <c r="P36" s="63"/>
      <c r="Q36" s="63"/>
      <c r="R36" s="63"/>
      <c r="S36" s="63"/>
      <c r="T36" s="63"/>
      <c r="U36" s="63"/>
      <c r="V36" s="63"/>
      <c r="W36" s="63"/>
      <c r="X36" s="63"/>
      <c r="Y36" s="63"/>
      <c r="Z36" s="64"/>
    </row>
    <row r="37" spans="1:26" ht="25.5" customHeight="1">
      <c r="A37" s="62"/>
      <c r="B37" s="63"/>
      <c r="C37" s="63"/>
      <c r="D37" s="63"/>
      <c r="E37" s="63"/>
      <c r="F37" s="63"/>
      <c r="G37" s="63"/>
      <c r="H37" s="63"/>
      <c r="I37" s="63"/>
      <c r="J37" s="63"/>
      <c r="K37" s="63"/>
      <c r="L37" s="63"/>
      <c r="M37" s="63"/>
      <c r="N37" s="63"/>
      <c r="O37" s="63"/>
      <c r="P37" s="63"/>
      <c r="Q37" s="63"/>
      <c r="R37" s="63"/>
      <c r="S37" s="63"/>
      <c r="T37" s="63"/>
      <c r="U37" s="63"/>
      <c r="V37" s="63"/>
      <c r="W37" s="63"/>
      <c r="X37" s="63"/>
      <c r="Y37" s="63"/>
      <c r="Z37" s="64"/>
    </row>
    <row r="38" spans="1:26" ht="25.5" customHeight="1">
      <c r="A38" s="62"/>
      <c r="B38" s="63"/>
      <c r="C38" s="63"/>
      <c r="D38" s="63"/>
      <c r="E38" s="63"/>
      <c r="F38" s="63"/>
      <c r="G38" s="63"/>
      <c r="H38" s="63"/>
      <c r="I38" s="63"/>
      <c r="J38" s="63"/>
      <c r="K38" s="63"/>
      <c r="L38" s="63"/>
      <c r="M38" s="63"/>
      <c r="N38" s="63"/>
      <c r="O38" s="63"/>
      <c r="P38" s="63"/>
      <c r="Q38" s="63"/>
      <c r="R38" s="63"/>
      <c r="S38" s="63"/>
      <c r="T38" s="63"/>
      <c r="U38" s="63"/>
      <c r="V38" s="63"/>
      <c r="W38" s="63"/>
      <c r="X38" s="63"/>
      <c r="Y38" s="63"/>
      <c r="Z38" s="64"/>
    </row>
    <row r="39" spans="1:26" ht="25.5" customHeight="1">
      <c r="A39" s="62"/>
      <c r="B39" s="63"/>
      <c r="C39" s="63"/>
      <c r="D39" s="63"/>
      <c r="E39" s="63"/>
      <c r="F39" s="63"/>
      <c r="G39" s="63"/>
      <c r="H39" s="63"/>
      <c r="I39" s="63"/>
      <c r="J39" s="63"/>
      <c r="K39" s="63"/>
      <c r="L39" s="63"/>
      <c r="M39" s="63"/>
      <c r="N39" s="63"/>
      <c r="O39" s="63"/>
      <c r="P39" s="63"/>
      <c r="Q39" s="63"/>
      <c r="R39" s="63"/>
      <c r="S39" s="63"/>
      <c r="T39" s="63"/>
      <c r="U39" s="63"/>
      <c r="V39" s="63"/>
      <c r="W39" s="63"/>
      <c r="X39" s="63"/>
      <c r="Y39" s="63"/>
      <c r="Z39" s="64"/>
    </row>
    <row r="40" spans="1:26" ht="25.5" customHeight="1">
      <c r="A40" s="62"/>
      <c r="B40" s="63"/>
      <c r="C40" s="63"/>
      <c r="D40" s="63"/>
      <c r="E40" s="63"/>
      <c r="F40" s="63"/>
      <c r="G40" s="63"/>
      <c r="H40" s="63"/>
      <c r="I40" s="63"/>
      <c r="J40" s="63"/>
      <c r="K40" s="63"/>
      <c r="L40" s="63"/>
      <c r="M40" s="63"/>
      <c r="N40" s="63"/>
      <c r="O40" s="63"/>
      <c r="P40" s="63"/>
      <c r="Q40" s="63"/>
      <c r="R40" s="63"/>
      <c r="S40" s="63"/>
      <c r="T40" s="63"/>
      <c r="U40" s="63"/>
      <c r="V40" s="63"/>
      <c r="W40" s="63"/>
      <c r="X40" s="63"/>
      <c r="Y40" s="63"/>
      <c r="Z40" s="64"/>
    </row>
    <row r="41" spans="1:26" ht="25.5" customHeight="1">
      <c r="A41" s="62"/>
      <c r="B41" s="63"/>
      <c r="C41" s="63"/>
      <c r="D41" s="63"/>
      <c r="E41" s="63"/>
      <c r="F41" s="63"/>
      <c r="G41" s="63"/>
      <c r="H41" s="63"/>
      <c r="I41" s="63"/>
      <c r="J41" s="63"/>
      <c r="K41" s="63"/>
      <c r="L41" s="63"/>
      <c r="M41" s="63"/>
      <c r="N41" s="63"/>
      <c r="O41" s="63"/>
      <c r="P41" s="63"/>
      <c r="Q41" s="63"/>
      <c r="R41" s="63"/>
      <c r="S41" s="63"/>
      <c r="T41" s="63"/>
      <c r="U41" s="63"/>
      <c r="V41" s="63"/>
      <c r="W41" s="63"/>
      <c r="X41" s="63"/>
      <c r="Y41" s="63"/>
      <c r="Z41" s="64"/>
    </row>
    <row r="42" spans="1:26" ht="25.5" customHeight="1">
      <c r="A42" s="62"/>
      <c r="B42" s="63"/>
      <c r="C42" s="63"/>
      <c r="D42" s="63"/>
      <c r="E42" s="63"/>
      <c r="F42" s="63"/>
      <c r="G42" s="63"/>
      <c r="H42" s="63"/>
      <c r="I42" s="63"/>
      <c r="J42" s="63"/>
      <c r="K42" s="63"/>
      <c r="L42" s="63"/>
      <c r="M42" s="63"/>
      <c r="N42" s="63"/>
      <c r="O42" s="63"/>
      <c r="P42" s="63"/>
      <c r="Q42" s="63"/>
      <c r="R42" s="63"/>
      <c r="S42" s="63"/>
      <c r="T42" s="63"/>
      <c r="U42" s="63"/>
      <c r="V42" s="63"/>
      <c r="W42" s="63"/>
      <c r="X42" s="63"/>
      <c r="Y42" s="63"/>
      <c r="Z42" s="64"/>
    </row>
    <row r="43" spans="1:26" ht="25.5" customHeight="1">
      <c r="A43" s="62"/>
      <c r="B43" s="63"/>
      <c r="C43" s="63"/>
      <c r="D43" s="63"/>
      <c r="E43" s="63"/>
      <c r="F43" s="63"/>
      <c r="G43" s="63"/>
      <c r="H43" s="63"/>
      <c r="I43" s="63"/>
      <c r="J43" s="63"/>
      <c r="K43" s="63"/>
      <c r="L43" s="63"/>
      <c r="M43" s="63"/>
      <c r="N43" s="63"/>
      <c r="O43" s="63"/>
      <c r="P43" s="63"/>
      <c r="Q43" s="63"/>
      <c r="R43" s="63"/>
      <c r="S43" s="63"/>
      <c r="T43" s="63"/>
      <c r="U43" s="63"/>
      <c r="V43" s="63"/>
      <c r="W43" s="63"/>
      <c r="X43" s="63"/>
      <c r="Y43" s="63"/>
      <c r="Z43" s="64"/>
    </row>
    <row r="44" spans="1:26" ht="25.5" customHeight="1">
      <c r="A44" s="62"/>
      <c r="B44" s="63"/>
      <c r="C44" s="63"/>
      <c r="D44" s="63"/>
      <c r="E44" s="63"/>
      <c r="F44" s="63"/>
      <c r="G44" s="63"/>
      <c r="H44" s="63"/>
      <c r="I44" s="63"/>
      <c r="J44" s="63"/>
      <c r="K44" s="63"/>
      <c r="L44" s="63"/>
      <c r="M44" s="63"/>
      <c r="N44" s="63"/>
      <c r="O44" s="63"/>
      <c r="P44" s="63"/>
      <c r="Q44" s="63"/>
      <c r="R44" s="63"/>
      <c r="S44" s="63"/>
      <c r="T44" s="63"/>
      <c r="U44" s="63"/>
      <c r="V44" s="63"/>
      <c r="W44" s="63"/>
      <c r="X44" s="63"/>
      <c r="Y44" s="63"/>
      <c r="Z44" s="64"/>
    </row>
    <row r="45" spans="1:26" ht="25.5" customHeight="1">
      <c r="A45" s="62"/>
      <c r="B45" s="63"/>
      <c r="C45" s="63"/>
      <c r="D45" s="63"/>
      <c r="E45" s="63"/>
      <c r="F45" s="63"/>
      <c r="G45" s="63"/>
      <c r="H45" s="63"/>
      <c r="I45" s="63"/>
      <c r="J45" s="63"/>
      <c r="K45" s="63"/>
      <c r="L45" s="63"/>
      <c r="M45" s="63"/>
      <c r="N45" s="63"/>
      <c r="O45" s="63"/>
      <c r="P45" s="63"/>
      <c r="Q45" s="63"/>
      <c r="R45" s="63"/>
      <c r="S45" s="63"/>
      <c r="T45" s="63"/>
      <c r="U45" s="63"/>
      <c r="V45" s="63"/>
      <c r="W45" s="63"/>
      <c r="X45" s="63"/>
      <c r="Y45" s="63"/>
      <c r="Z45" s="64"/>
    </row>
    <row r="46" spans="1:26" ht="25.5" customHeight="1">
      <c r="A46" s="62"/>
      <c r="B46" s="63"/>
      <c r="C46" s="63"/>
      <c r="D46" s="63"/>
      <c r="E46" s="63"/>
      <c r="F46" s="63"/>
      <c r="G46" s="63"/>
      <c r="H46" s="63"/>
      <c r="I46" s="63"/>
      <c r="J46" s="63"/>
      <c r="K46" s="63"/>
      <c r="L46" s="63"/>
      <c r="M46" s="63"/>
      <c r="N46" s="63"/>
      <c r="O46" s="63"/>
      <c r="P46" s="63"/>
      <c r="Q46" s="63"/>
      <c r="R46" s="63"/>
      <c r="S46" s="63"/>
      <c r="T46" s="63"/>
      <c r="U46" s="63"/>
      <c r="V46" s="63"/>
      <c r="W46" s="63"/>
      <c r="X46" s="63"/>
      <c r="Y46" s="63"/>
      <c r="Z46" s="64"/>
    </row>
    <row r="47" spans="1:26" ht="14.25" customHeight="1" thickBot="1">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7"/>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1:26" s="4" customFormat="1" ht="14.25" customHeight="1">
      <c r="C51" s="16"/>
      <c r="D51" s="16"/>
      <c r="E51" s="16"/>
      <c r="F51" s="16"/>
      <c r="G51" s="9"/>
      <c r="H51" s="9"/>
      <c r="I51" s="9"/>
      <c r="J51" s="9"/>
      <c r="K51" s="9"/>
      <c r="P51" s="8"/>
      <c r="Q51" s="8"/>
      <c r="R51" s="8"/>
      <c r="S51" s="8"/>
      <c r="T51" s="8"/>
    </row>
    <row r="52" spans="1:26"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1:26"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1:26"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1:26"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1:26"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row r="1048576" spans="5:5" ht="14.25" customHeight="1">
      <c r="E1048576" s="12" t="s">
        <v>27</v>
      </c>
    </row>
  </sheetData>
  <mergeCells count="59">
    <mergeCell ref="A31:Y31"/>
    <mergeCell ref="A32:Y32"/>
    <mergeCell ref="A33:Z46"/>
    <mergeCell ref="A47:Z47"/>
    <mergeCell ref="B29:D29"/>
    <mergeCell ref="P29:R29"/>
    <mergeCell ref="A30:E30"/>
    <mergeCell ref="O30:S30"/>
    <mergeCell ref="B27:D27"/>
    <mergeCell ref="P27:R27"/>
    <mergeCell ref="B28:D28"/>
    <mergeCell ref="P28:R28"/>
    <mergeCell ref="B25:D25"/>
    <mergeCell ref="P25:R25"/>
    <mergeCell ref="B26:D26"/>
    <mergeCell ref="P26:R26"/>
    <mergeCell ref="B23:D23"/>
    <mergeCell ref="P23:R23"/>
    <mergeCell ref="B24:D24"/>
    <mergeCell ref="P24:R24"/>
    <mergeCell ref="B21:D21"/>
    <mergeCell ref="P21:R21"/>
    <mergeCell ref="B22:D22"/>
    <mergeCell ref="P22:R22"/>
    <mergeCell ref="B19:D19"/>
    <mergeCell ref="P19:R19"/>
    <mergeCell ref="B20:D20"/>
    <mergeCell ref="P20:R20"/>
    <mergeCell ref="B17:D17"/>
    <mergeCell ref="P17:R17"/>
    <mergeCell ref="B18:D18"/>
    <mergeCell ref="P18:R18"/>
    <mergeCell ref="B15:D15"/>
    <mergeCell ref="P15:R15"/>
    <mergeCell ref="B16:D16"/>
    <mergeCell ref="P16:R16"/>
    <mergeCell ref="B13:D13"/>
    <mergeCell ref="P13:R13"/>
    <mergeCell ref="B14:D14"/>
    <mergeCell ref="P14:R14"/>
    <mergeCell ref="K9:O9"/>
    <mergeCell ref="A10:Y10"/>
    <mergeCell ref="A11:L12"/>
    <mergeCell ref="O11:Z12"/>
    <mergeCell ref="A9:B9"/>
    <mergeCell ref="C9:D9"/>
    <mergeCell ref="E9:H9"/>
    <mergeCell ref="I9:J9"/>
    <mergeCell ref="A4:B8"/>
    <mergeCell ref="C4:D8"/>
    <mergeCell ref="E4:F8"/>
    <mergeCell ref="L4:M8"/>
    <mergeCell ref="N4:O8"/>
    <mergeCell ref="A1:O1"/>
    <mergeCell ref="X1:Z1"/>
    <mergeCell ref="A2:B2"/>
    <mergeCell ref="C2:O2"/>
    <mergeCell ref="A3:B3"/>
    <mergeCell ref="C3:O3"/>
  </mergeCells>
  <phoneticPr fontId="2"/>
  <dataValidations count="1">
    <dataValidation imeMode="on" allowBlank="1" showInputMessage="1" showErrorMessage="1" sqref="B14:B29 P14:P29"/>
  </dataValidations>
  <pageMargins left="0.59055118110236227" right="0" top="0.59055118110236227" bottom="0.59055118110236227" header="0" footer="0"/>
  <pageSetup paperSize="9" scale="95" orientation="portrait" r:id="rId1"/>
  <headerFooter alignWithMargins="0"/>
  <rowBreaks count="1" manualBreakCount="1">
    <brk id="47"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view="pageBreakPreview" zoomScaleNormal="100" zoomScaleSheetLayoutView="75" workbookViewId="0">
      <selection activeCell="M16" sqref="M16"/>
    </sheetView>
  </sheetViews>
  <sheetFormatPr defaultColWidth="3.5" defaultRowHeight="14.25" customHeight="1"/>
  <cols>
    <col min="1" max="16384" width="3.5" style="2"/>
  </cols>
  <sheetData>
    <row r="1" spans="1:26" ht="14.25" customHeight="1">
      <c r="A1" s="20" t="s">
        <v>8</v>
      </c>
      <c r="B1" s="21"/>
      <c r="C1" s="21"/>
      <c r="D1" s="21"/>
      <c r="E1" s="21"/>
      <c r="F1" s="21"/>
      <c r="G1" s="21"/>
      <c r="H1" s="21"/>
      <c r="I1" s="21"/>
      <c r="J1" s="21"/>
      <c r="K1" s="21"/>
      <c r="L1" s="21"/>
      <c r="M1" s="21"/>
      <c r="N1" s="21"/>
      <c r="O1" s="22"/>
      <c r="X1" s="23"/>
      <c r="Y1" s="23"/>
      <c r="Z1" s="23"/>
    </row>
    <row r="2" spans="1:26" ht="14.25" customHeight="1">
      <c r="A2" s="24"/>
      <c r="B2" s="25"/>
      <c r="C2" s="26" t="s">
        <v>132</v>
      </c>
      <c r="D2" s="27"/>
      <c r="E2" s="27"/>
      <c r="F2" s="27"/>
      <c r="G2" s="27"/>
      <c r="H2" s="27"/>
      <c r="I2" s="27"/>
      <c r="J2" s="27"/>
      <c r="K2" s="27"/>
      <c r="L2" s="27"/>
      <c r="M2" s="27"/>
      <c r="N2" s="27"/>
      <c r="O2" s="28"/>
    </row>
    <row r="3" spans="1:26" ht="14.25" customHeight="1">
      <c r="A3" s="24" t="s">
        <v>6</v>
      </c>
      <c r="B3" s="25"/>
      <c r="C3" s="24" t="s">
        <v>26</v>
      </c>
      <c r="D3" s="29"/>
      <c r="E3" s="29"/>
      <c r="F3" s="29"/>
      <c r="G3" s="29"/>
      <c r="H3" s="29"/>
      <c r="I3" s="29"/>
      <c r="J3" s="29"/>
      <c r="K3" s="29"/>
      <c r="L3" s="29"/>
      <c r="M3" s="29"/>
      <c r="N3" s="29"/>
      <c r="O3" s="25"/>
      <c r="Q3"/>
      <c r="W3"/>
    </row>
    <row r="4" spans="1:26" ht="14.25" customHeight="1">
      <c r="A4" s="30" t="s">
        <v>5</v>
      </c>
      <c r="B4" s="31"/>
      <c r="C4" s="36" t="str">
        <f>A11</f>
        <v>北見北</v>
      </c>
      <c r="D4" s="37"/>
      <c r="E4" s="42">
        <f>SUM(H4:H8)</f>
        <v>86</v>
      </c>
      <c r="F4" s="43"/>
      <c r="G4" s="3"/>
      <c r="H4" s="4">
        <v>15</v>
      </c>
      <c r="I4" s="5" t="s">
        <v>13</v>
      </c>
      <c r="J4" s="4">
        <v>7</v>
      </c>
      <c r="K4" s="6"/>
      <c r="L4" s="42">
        <f>SUM(J4:J8)</f>
        <v>42</v>
      </c>
      <c r="M4" s="43"/>
      <c r="N4" s="36" t="str">
        <f>O11</f>
        <v>北見小泉</v>
      </c>
      <c r="O4" s="37"/>
      <c r="Q4"/>
      <c r="W4"/>
    </row>
    <row r="5" spans="1:26" ht="14.25" customHeight="1">
      <c r="A5" s="32"/>
      <c r="B5" s="33"/>
      <c r="C5" s="38"/>
      <c r="D5" s="39"/>
      <c r="E5" s="44"/>
      <c r="F5" s="45"/>
      <c r="G5" s="3"/>
      <c r="H5" s="4">
        <v>25</v>
      </c>
      <c r="I5" s="5" t="s">
        <v>13</v>
      </c>
      <c r="J5" s="4">
        <v>8</v>
      </c>
      <c r="K5" s="6"/>
      <c r="L5" s="44"/>
      <c r="M5" s="45"/>
      <c r="N5" s="38"/>
      <c r="O5" s="39"/>
      <c r="P5"/>
      <c r="W5"/>
    </row>
    <row r="6" spans="1:26" ht="14.25" customHeight="1">
      <c r="A6" s="32"/>
      <c r="B6" s="33"/>
      <c r="C6" s="38"/>
      <c r="D6" s="39"/>
      <c r="E6" s="44"/>
      <c r="F6" s="45"/>
      <c r="G6" s="3"/>
      <c r="H6" s="4">
        <v>19</v>
      </c>
      <c r="I6" s="5" t="s">
        <v>13</v>
      </c>
      <c r="J6" s="4">
        <v>8</v>
      </c>
      <c r="K6" s="6"/>
      <c r="L6" s="44"/>
      <c r="M6" s="45"/>
      <c r="N6" s="38"/>
      <c r="O6" s="39"/>
      <c r="W6"/>
    </row>
    <row r="7" spans="1:26" ht="14.25" customHeight="1">
      <c r="A7" s="32"/>
      <c r="B7" s="33"/>
      <c r="C7" s="38"/>
      <c r="D7" s="39"/>
      <c r="E7" s="44"/>
      <c r="F7" s="45"/>
      <c r="G7" s="3"/>
      <c r="H7" s="4">
        <v>27</v>
      </c>
      <c r="I7" s="5" t="s">
        <v>13</v>
      </c>
      <c r="J7" s="4">
        <v>19</v>
      </c>
      <c r="K7" s="6"/>
      <c r="L7" s="44"/>
      <c r="M7" s="45"/>
      <c r="N7" s="38"/>
      <c r="O7" s="39"/>
      <c r="W7"/>
    </row>
    <row r="8" spans="1:26" ht="14.25" customHeight="1">
      <c r="A8" s="34"/>
      <c r="B8" s="35"/>
      <c r="C8" s="40"/>
      <c r="D8" s="41"/>
      <c r="E8" s="46"/>
      <c r="F8" s="47"/>
      <c r="G8" s="3"/>
      <c r="H8" s="4"/>
      <c r="I8" s="5" t="s">
        <v>13</v>
      </c>
      <c r="J8" s="4"/>
      <c r="K8" s="6"/>
      <c r="L8" s="46"/>
      <c r="M8" s="47"/>
      <c r="N8" s="40"/>
      <c r="O8" s="41"/>
    </row>
    <row r="9" spans="1:26" ht="14.25" customHeight="1">
      <c r="A9" s="24" t="s">
        <v>4</v>
      </c>
      <c r="B9" s="25"/>
      <c r="C9" s="24" t="s">
        <v>11</v>
      </c>
      <c r="D9" s="25"/>
      <c r="E9" s="24" t="s">
        <v>140</v>
      </c>
      <c r="F9" s="29"/>
      <c r="G9" s="29"/>
      <c r="H9" s="25"/>
      <c r="I9" s="24" t="s">
        <v>12</v>
      </c>
      <c r="J9" s="25"/>
      <c r="K9" s="24" t="s">
        <v>133</v>
      </c>
      <c r="L9" s="29"/>
      <c r="M9" s="29"/>
      <c r="N9" s="29"/>
      <c r="O9" s="25"/>
    </row>
    <row r="10" spans="1:26" ht="14.25" customHeight="1">
      <c r="A10" s="48" t="s">
        <v>7</v>
      </c>
      <c r="B10" s="48"/>
      <c r="C10" s="48"/>
      <c r="D10" s="48"/>
      <c r="E10" s="48"/>
      <c r="F10" s="48"/>
      <c r="G10" s="48"/>
      <c r="H10" s="48"/>
      <c r="I10" s="48"/>
      <c r="J10" s="48"/>
      <c r="K10" s="48"/>
      <c r="L10" s="48"/>
      <c r="M10" s="48"/>
      <c r="N10" s="48"/>
      <c r="O10" s="48"/>
      <c r="P10" s="48"/>
      <c r="Q10" s="48"/>
      <c r="R10" s="48"/>
      <c r="S10" s="48"/>
      <c r="T10" s="48"/>
      <c r="U10" s="48"/>
      <c r="V10" s="48"/>
      <c r="W10" s="48"/>
      <c r="X10" s="48"/>
      <c r="Y10" s="48"/>
    </row>
    <row r="11" spans="1:26" ht="14.25" customHeight="1">
      <c r="A11" s="30" t="s">
        <v>151</v>
      </c>
      <c r="B11" s="49"/>
      <c r="C11" s="49"/>
      <c r="D11" s="49"/>
      <c r="E11" s="49"/>
      <c r="F11" s="49"/>
      <c r="G11" s="49"/>
      <c r="H11" s="49"/>
      <c r="I11" s="49"/>
      <c r="J11" s="49"/>
      <c r="K11" s="49"/>
      <c r="L11" s="31"/>
      <c r="M11" s="5"/>
      <c r="O11" s="30" t="s">
        <v>78</v>
      </c>
      <c r="P11" s="49"/>
      <c r="Q11" s="49"/>
      <c r="R11" s="49"/>
      <c r="S11" s="49"/>
      <c r="T11" s="49"/>
      <c r="U11" s="49"/>
      <c r="V11" s="49"/>
      <c r="W11" s="49"/>
      <c r="X11" s="49"/>
      <c r="Y11" s="49"/>
      <c r="Z11" s="31"/>
    </row>
    <row r="12" spans="1:26" ht="14.25" customHeight="1">
      <c r="A12" s="34"/>
      <c r="B12" s="50"/>
      <c r="C12" s="50"/>
      <c r="D12" s="50"/>
      <c r="E12" s="50"/>
      <c r="F12" s="50"/>
      <c r="G12" s="50"/>
      <c r="H12" s="50"/>
      <c r="I12" s="50"/>
      <c r="J12" s="50"/>
      <c r="K12" s="50"/>
      <c r="L12" s="35"/>
      <c r="M12" s="5"/>
      <c r="O12" s="34"/>
      <c r="P12" s="50"/>
      <c r="Q12" s="50"/>
      <c r="R12" s="50"/>
      <c r="S12" s="50"/>
      <c r="T12" s="50"/>
      <c r="U12" s="50"/>
      <c r="V12" s="50"/>
      <c r="W12" s="50"/>
      <c r="X12" s="50"/>
      <c r="Y12" s="50"/>
      <c r="Z12" s="35"/>
    </row>
    <row r="13" spans="1:26" ht="14.25" customHeight="1">
      <c r="A13" s="7" t="s">
        <v>9</v>
      </c>
      <c r="B13" s="24" t="s">
        <v>0</v>
      </c>
      <c r="C13" s="29"/>
      <c r="D13" s="25"/>
      <c r="E13" s="7" t="s">
        <v>10</v>
      </c>
      <c r="F13" s="7" t="s">
        <v>1</v>
      </c>
      <c r="G13" s="7" t="s">
        <v>14</v>
      </c>
      <c r="H13" s="7" t="s">
        <v>15</v>
      </c>
      <c r="I13" s="7" t="s">
        <v>16</v>
      </c>
      <c r="J13" s="7" t="s">
        <v>17</v>
      </c>
      <c r="K13" s="7" t="s">
        <v>18</v>
      </c>
      <c r="L13" s="7" t="s">
        <v>2</v>
      </c>
      <c r="M13" s="4"/>
      <c r="O13" s="7" t="s">
        <v>9</v>
      </c>
      <c r="P13" s="24" t="s">
        <v>0</v>
      </c>
      <c r="Q13" s="29"/>
      <c r="R13" s="25"/>
      <c r="S13" s="7" t="s">
        <v>10</v>
      </c>
      <c r="T13" s="7" t="s">
        <v>1</v>
      </c>
      <c r="U13" s="7" t="s">
        <v>14</v>
      </c>
      <c r="V13" s="7" t="s">
        <v>15</v>
      </c>
      <c r="W13" s="7" t="s">
        <v>16</v>
      </c>
      <c r="X13" s="7" t="s">
        <v>17</v>
      </c>
      <c r="Y13" s="7" t="s">
        <v>18</v>
      </c>
      <c r="Z13" s="7" t="s">
        <v>2</v>
      </c>
    </row>
    <row r="14" spans="1:26" ht="14.25" customHeight="1">
      <c r="A14" s="11">
        <v>4</v>
      </c>
      <c r="B14" s="51" t="s">
        <v>69</v>
      </c>
      <c r="C14" s="52"/>
      <c r="D14" s="53"/>
      <c r="E14" s="12" t="s">
        <v>139</v>
      </c>
      <c r="F14" s="7">
        <f>IF(E14="","",G14*3+H14*2+I14)</f>
        <v>7</v>
      </c>
      <c r="G14" s="7">
        <v>1</v>
      </c>
      <c r="H14" s="7">
        <v>2</v>
      </c>
      <c r="I14" s="7">
        <v>0</v>
      </c>
      <c r="J14" s="7">
        <v>1</v>
      </c>
      <c r="K14" s="7">
        <v>0</v>
      </c>
      <c r="L14" s="7">
        <v>2</v>
      </c>
      <c r="M14" s="4"/>
      <c r="O14" s="11">
        <v>4</v>
      </c>
      <c r="P14" s="51" t="s">
        <v>79</v>
      </c>
      <c r="Q14" s="52"/>
      <c r="R14" s="53"/>
      <c r="S14" s="12" t="s">
        <v>135</v>
      </c>
      <c r="T14" s="7">
        <f>IF(S14="","",U14*3+V14*2+W14)</f>
        <v>10</v>
      </c>
      <c r="U14" s="7">
        <v>1</v>
      </c>
      <c r="V14" s="7">
        <v>3</v>
      </c>
      <c r="W14" s="7">
        <v>1</v>
      </c>
      <c r="X14" s="7">
        <v>1</v>
      </c>
      <c r="Y14" s="7">
        <v>0</v>
      </c>
      <c r="Z14" s="7">
        <v>5</v>
      </c>
    </row>
    <row r="15" spans="1:26" ht="14.25" customHeight="1">
      <c r="A15" s="11">
        <v>5</v>
      </c>
      <c r="B15" s="51" t="s">
        <v>39</v>
      </c>
      <c r="C15" s="52"/>
      <c r="D15" s="53"/>
      <c r="E15" s="12" t="s">
        <v>135</v>
      </c>
      <c r="F15" s="7">
        <f t="shared" ref="F15:F28" si="0">IF(E15="","",G15*3+H15*2+I15)</f>
        <v>34</v>
      </c>
      <c r="G15" s="7">
        <v>0</v>
      </c>
      <c r="H15" s="7">
        <v>16</v>
      </c>
      <c r="I15" s="7">
        <v>2</v>
      </c>
      <c r="J15" s="7">
        <v>5</v>
      </c>
      <c r="K15" s="7">
        <v>2</v>
      </c>
      <c r="L15" s="7">
        <v>3</v>
      </c>
      <c r="M15" s="4"/>
      <c r="O15" s="11">
        <v>5</v>
      </c>
      <c r="P15" s="51" t="s">
        <v>80</v>
      </c>
      <c r="Q15" s="52"/>
      <c r="R15" s="53"/>
      <c r="S15" s="12" t="s">
        <v>135</v>
      </c>
      <c r="T15" s="7">
        <f t="shared" ref="T15:T28" si="1">IF(S15="","",U15*3+V15*2+W15)</f>
        <v>10</v>
      </c>
      <c r="U15" s="7">
        <v>0</v>
      </c>
      <c r="V15" s="7">
        <v>2</v>
      </c>
      <c r="W15" s="7">
        <v>6</v>
      </c>
      <c r="X15" s="7">
        <v>5</v>
      </c>
      <c r="Y15" s="7">
        <v>0</v>
      </c>
      <c r="Z15" s="7">
        <v>5</v>
      </c>
    </row>
    <row r="16" spans="1:26" ht="14.25" customHeight="1">
      <c r="A16" s="11">
        <v>6</v>
      </c>
      <c r="B16" s="51" t="s">
        <v>37</v>
      </c>
      <c r="C16" s="52"/>
      <c r="D16" s="53"/>
      <c r="E16" s="12" t="s">
        <v>135</v>
      </c>
      <c r="F16" s="7">
        <f t="shared" si="0"/>
        <v>5</v>
      </c>
      <c r="G16" s="7">
        <v>0</v>
      </c>
      <c r="H16" s="7">
        <v>1</v>
      </c>
      <c r="I16" s="7">
        <v>3</v>
      </c>
      <c r="J16" s="7">
        <v>2</v>
      </c>
      <c r="K16" s="7">
        <v>1</v>
      </c>
      <c r="L16" s="7">
        <v>2</v>
      </c>
      <c r="M16" s="4"/>
      <c r="O16" s="11">
        <v>6</v>
      </c>
      <c r="P16" s="51" t="s">
        <v>81</v>
      </c>
      <c r="Q16" s="52"/>
      <c r="R16" s="53"/>
      <c r="S16" s="12"/>
      <c r="T16" s="7" t="str">
        <f t="shared" si="1"/>
        <v/>
      </c>
      <c r="U16" s="7"/>
      <c r="V16" s="7"/>
      <c r="W16" s="7"/>
      <c r="X16" s="7"/>
      <c r="Y16" s="7"/>
      <c r="Z16" s="7"/>
    </row>
    <row r="17" spans="1:26" ht="14.25" customHeight="1">
      <c r="A17" s="11">
        <v>7</v>
      </c>
      <c r="B17" s="51" t="s">
        <v>38</v>
      </c>
      <c r="C17" s="52"/>
      <c r="D17" s="53"/>
      <c r="E17" s="12" t="s">
        <v>139</v>
      </c>
      <c r="F17" s="7">
        <f t="shared" si="0"/>
        <v>3</v>
      </c>
      <c r="G17" s="7">
        <v>0</v>
      </c>
      <c r="H17" s="7">
        <v>1</v>
      </c>
      <c r="I17" s="7">
        <v>1</v>
      </c>
      <c r="J17" s="7">
        <v>0</v>
      </c>
      <c r="K17" s="7">
        <v>0</v>
      </c>
      <c r="L17" s="7">
        <v>0</v>
      </c>
      <c r="M17" s="4"/>
      <c r="O17" s="11">
        <v>7</v>
      </c>
      <c r="P17" s="51" t="s">
        <v>82</v>
      </c>
      <c r="Q17" s="52"/>
      <c r="R17" s="53"/>
      <c r="S17" s="12" t="s">
        <v>135</v>
      </c>
      <c r="T17" s="7">
        <f t="shared" si="1"/>
        <v>8</v>
      </c>
      <c r="U17" s="7">
        <v>0</v>
      </c>
      <c r="V17" s="7">
        <v>4</v>
      </c>
      <c r="W17" s="7">
        <v>0</v>
      </c>
      <c r="X17" s="7">
        <v>0</v>
      </c>
      <c r="Y17" s="7">
        <v>0</v>
      </c>
      <c r="Z17" s="7">
        <v>1</v>
      </c>
    </row>
    <row r="18" spans="1:26" ht="14.25" customHeight="1">
      <c r="A18" s="11">
        <v>8</v>
      </c>
      <c r="B18" s="51" t="s">
        <v>70</v>
      </c>
      <c r="C18" s="52"/>
      <c r="D18" s="53"/>
      <c r="E18" s="12" t="s">
        <v>135</v>
      </c>
      <c r="F18" s="7">
        <f t="shared" si="0"/>
        <v>20</v>
      </c>
      <c r="G18" s="7">
        <v>2</v>
      </c>
      <c r="H18" s="7">
        <v>6</v>
      </c>
      <c r="I18" s="7">
        <v>2</v>
      </c>
      <c r="J18" s="7">
        <v>4</v>
      </c>
      <c r="K18" s="7">
        <v>3</v>
      </c>
      <c r="L18" s="7">
        <v>3</v>
      </c>
      <c r="M18" s="4"/>
      <c r="O18" s="11">
        <v>8</v>
      </c>
      <c r="P18" s="51" t="s">
        <v>83</v>
      </c>
      <c r="Q18" s="52"/>
      <c r="R18" s="53"/>
      <c r="S18" s="12" t="s">
        <v>135</v>
      </c>
      <c r="T18" s="7">
        <f t="shared" si="1"/>
        <v>12</v>
      </c>
      <c r="U18" s="7">
        <v>1</v>
      </c>
      <c r="V18" s="7">
        <v>3</v>
      </c>
      <c r="W18" s="7">
        <v>3</v>
      </c>
      <c r="X18" s="7">
        <v>0</v>
      </c>
      <c r="Y18" s="7">
        <v>0</v>
      </c>
      <c r="Z18" s="7">
        <v>4</v>
      </c>
    </row>
    <row r="19" spans="1:26" ht="14.25" customHeight="1">
      <c r="A19" s="11">
        <v>9</v>
      </c>
      <c r="B19" s="51" t="s">
        <v>71</v>
      </c>
      <c r="C19" s="52"/>
      <c r="D19" s="53"/>
      <c r="E19" s="12" t="s">
        <v>135</v>
      </c>
      <c r="F19" s="7">
        <f t="shared" si="0"/>
        <v>3</v>
      </c>
      <c r="G19" s="7">
        <v>0</v>
      </c>
      <c r="H19" s="7">
        <v>1</v>
      </c>
      <c r="I19" s="7">
        <v>1</v>
      </c>
      <c r="J19" s="7">
        <v>0</v>
      </c>
      <c r="K19" s="7">
        <v>0</v>
      </c>
      <c r="L19" s="7">
        <v>0</v>
      </c>
      <c r="M19" s="4"/>
      <c r="O19" s="11">
        <v>9</v>
      </c>
      <c r="P19" s="51"/>
      <c r="Q19" s="52"/>
      <c r="R19" s="53"/>
      <c r="S19" s="12"/>
      <c r="T19" s="7" t="str">
        <f t="shared" si="1"/>
        <v/>
      </c>
      <c r="U19" s="7"/>
      <c r="V19" s="7"/>
      <c r="W19" s="7"/>
      <c r="X19" s="7"/>
      <c r="Y19" s="7"/>
      <c r="Z19" s="7"/>
    </row>
    <row r="20" spans="1:26" ht="14.25" customHeight="1">
      <c r="A20" s="11">
        <v>10</v>
      </c>
      <c r="B20" s="51" t="s">
        <v>72</v>
      </c>
      <c r="C20" s="52"/>
      <c r="D20" s="53"/>
      <c r="E20" s="12" t="s">
        <v>139</v>
      </c>
      <c r="F20" s="7">
        <f t="shared" si="0"/>
        <v>4</v>
      </c>
      <c r="G20" s="7">
        <v>1</v>
      </c>
      <c r="H20" s="7">
        <v>0</v>
      </c>
      <c r="I20" s="7">
        <v>1</v>
      </c>
      <c r="J20" s="7">
        <v>0</v>
      </c>
      <c r="K20" s="7">
        <v>0</v>
      </c>
      <c r="L20" s="7">
        <v>1</v>
      </c>
      <c r="M20" s="4"/>
      <c r="O20" s="11">
        <v>10</v>
      </c>
      <c r="P20" s="51" t="s">
        <v>84</v>
      </c>
      <c r="Q20" s="52"/>
      <c r="R20" s="53"/>
      <c r="S20" s="12" t="s">
        <v>135</v>
      </c>
      <c r="T20" s="7">
        <f t="shared" si="1"/>
        <v>2</v>
      </c>
      <c r="U20" s="7">
        <v>0</v>
      </c>
      <c r="V20" s="7">
        <v>1</v>
      </c>
      <c r="W20" s="7">
        <v>0</v>
      </c>
      <c r="X20" s="7">
        <v>0</v>
      </c>
      <c r="Y20" s="7">
        <v>0</v>
      </c>
      <c r="Z20" s="7">
        <v>2</v>
      </c>
    </row>
    <row r="21" spans="1:26" ht="14.25" customHeight="1">
      <c r="A21" s="11">
        <v>11</v>
      </c>
      <c r="B21" s="51" t="s">
        <v>73</v>
      </c>
      <c r="C21" s="52"/>
      <c r="D21" s="53"/>
      <c r="E21" s="12" t="s">
        <v>135</v>
      </c>
      <c r="F21" s="7">
        <f t="shared" si="0"/>
        <v>8</v>
      </c>
      <c r="G21" s="7">
        <v>0</v>
      </c>
      <c r="H21" s="7">
        <v>2</v>
      </c>
      <c r="I21" s="7">
        <v>4</v>
      </c>
      <c r="J21" s="7">
        <v>2</v>
      </c>
      <c r="K21" s="7">
        <v>2</v>
      </c>
      <c r="L21" s="7">
        <v>1</v>
      </c>
      <c r="M21" s="4"/>
      <c r="O21" s="11">
        <v>11</v>
      </c>
      <c r="P21" s="51"/>
      <c r="Q21" s="52"/>
      <c r="R21" s="53"/>
      <c r="S21" s="12"/>
      <c r="T21" s="7" t="str">
        <f t="shared" si="1"/>
        <v/>
      </c>
      <c r="U21" s="7"/>
      <c r="V21" s="7"/>
      <c r="W21" s="7"/>
      <c r="X21" s="7"/>
      <c r="Y21" s="7"/>
      <c r="Z21" s="7"/>
    </row>
    <row r="22" spans="1:26" ht="14.25" customHeight="1">
      <c r="A22" s="11">
        <v>12</v>
      </c>
      <c r="B22" s="51" t="s">
        <v>74</v>
      </c>
      <c r="C22" s="52"/>
      <c r="D22" s="53"/>
      <c r="E22" s="12" t="s">
        <v>139</v>
      </c>
      <c r="F22" s="7">
        <f t="shared" si="0"/>
        <v>0</v>
      </c>
      <c r="G22" s="7">
        <v>0</v>
      </c>
      <c r="H22" s="7">
        <v>0</v>
      </c>
      <c r="I22" s="7">
        <v>0</v>
      </c>
      <c r="J22" s="7">
        <v>0</v>
      </c>
      <c r="K22" s="7">
        <v>0</v>
      </c>
      <c r="L22" s="7">
        <v>2</v>
      </c>
      <c r="M22" s="4"/>
      <c r="O22" s="11">
        <v>12</v>
      </c>
      <c r="P22" s="51" t="s">
        <v>85</v>
      </c>
      <c r="Q22" s="52"/>
      <c r="R22" s="53"/>
      <c r="S22" s="12" t="s">
        <v>136</v>
      </c>
      <c r="T22" s="7">
        <f t="shared" si="1"/>
        <v>0</v>
      </c>
      <c r="U22" s="7">
        <v>0</v>
      </c>
      <c r="V22" s="7">
        <v>0</v>
      </c>
      <c r="W22" s="7">
        <v>0</v>
      </c>
      <c r="X22" s="7">
        <v>0</v>
      </c>
      <c r="Y22" s="7">
        <v>0</v>
      </c>
      <c r="Z22" s="7">
        <v>1</v>
      </c>
    </row>
    <row r="23" spans="1:26" ht="14.25" customHeight="1">
      <c r="A23" s="11">
        <v>13</v>
      </c>
      <c r="B23" s="51" t="s">
        <v>75</v>
      </c>
      <c r="C23" s="52"/>
      <c r="D23" s="53"/>
      <c r="E23" s="12" t="s">
        <v>139</v>
      </c>
      <c r="F23" s="7">
        <f t="shared" si="0"/>
        <v>0</v>
      </c>
      <c r="G23" s="7">
        <v>0</v>
      </c>
      <c r="H23" s="7">
        <v>0</v>
      </c>
      <c r="I23" s="7">
        <v>0</v>
      </c>
      <c r="J23" s="7">
        <v>1</v>
      </c>
      <c r="K23" s="7">
        <v>0</v>
      </c>
      <c r="L23" s="7">
        <v>1</v>
      </c>
      <c r="M23" s="4"/>
      <c r="O23" s="11">
        <v>13</v>
      </c>
      <c r="P23" s="51" t="s">
        <v>86</v>
      </c>
      <c r="Q23" s="52"/>
      <c r="R23" s="53"/>
      <c r="S23" s="12"/>
      <c r="T23" s="7" t="str">
        <f t="shared" si="1"/>
        <v/>
      </c>
      <c r="U23" s="7"/>
      <c r="V23" s="7"/>
      <c r="W23" s="7"/>
      <c r="X23" s="7"/>
      <c r="Y23" s="7"/>
      <c r="Z23" s="7"/>
    </row>
    <row r="24" spans="1:26" ht="14.25" customHeight="1">
      <c r="A24" s="11">
        <v>14</v>
      </c>
      <c r="B24" s="51" t="s">
        <v>76</v>
      </c>
      <c r="C24" s="52"/>
      <c r="D24" s="53"/>
      <c r="E24" s="12"/>
      <c r="F24" s="7" t="str">
        <f t="shared" si="0"/>
        <v/>
      </c>
      <c r="G24" s="7"/>
      <c r="H24" s="7"/>
      <c r="I24" s="7"/>
      <c r="J24" s="7"/>
      <c r="K24" s="7"/>
      <c r="L24" s="7"/>
      <c r="M24" s="4"/>
      <c r="O24" s="11">
        <v>14</v>
      </c>
      <c r="P24" s="51" t="s">
        <v>87</v>
      </c>
      <c r="Q24" s="52"/>
      <c r="R24" s="53"/>
      <c r="S24" s="12"/>
      <c r="T24" s="7" t="str">
        <f t="shared" si="1"/>
        <v/>
      </c>
      <c r="U24" s="7"/>
      <c r="V24" s="7"/>
      <c r="W24" s="7"/>
      <c r="X24" s="7"/>
      <c r="Y24" s="7"/>
      <c r="Z24" s="7"/>
    </row>
    <row r="25" spans="1:26" ht="14.25" customHeight="1">
      <c r="A25" s="11">
        <v>15</v>
      </c>
      <c r="B25" s="51" t="s">
        <v>77</v>
      </c>
      <c r="C25" s="52"/>
      <c r="D25" s="53"/>
      <c r="E25" s="12" t="s">
        <v>139</v>
      </c>
      <c r="F25" s="7">
        <f t="shared" si="0"/>
        <v>2</v>
      </c>
      <c r="G25" s="7">
        <v>0</v>
      </c>
      <c r="H25" s="7">
        <v>1</v>
      </c>
      <c r="I25" s="7">
        <v>0</v>
      </c>
      <c r="J25" s="7">
        <v>0</v>
      </c>
      <c r="K25" s="7">
        <v>0</v>
      </c>
      <c r="L25" s="7">
        <v>0</v>
      </c>
      <c r="M25" s="4"/>
      <c r="O25" s="11">
        <v>15</v>
      </c>
      <c r="P25" s="51" t="s">
        <v>88</v>
      </c>
      <c r="Q25" s="52"/>
      <c r="R25" s="53"/>
      <c r="S25" s="12" t="s">
        <v>139</v>
      </c>
      <c r="T25" s="7">
        <f t="shared" si="1"/>
        <v>0</v>
      </c>
      <c r="U25" s="7">
        <v>0</v>
      </c>
      <c r="V25" s="7">
        <v>0</v>
      </c>
      <c r="W25" s="7">
        <v>0</v>
      </c>
      <c r="X25" s="7">
        <v>0</v>
      </c>
      <c r="Y25" s="7">
        <v>0</v>
      </c>
      <c r="Z25" s="7">
        <v>0</v>
      </c>
    </row>
    <row r="26" spans="1:26" ht="14.25" customHeight="1">
      <c r="A26" s="11">
        <v>16</v>
      </c>
      <c r="B26" s="51"/>
      <c r="C26" s="52"/>
      <c r="D26" s="53"/>
      <c r="E26" s="12"/>
      <c r="F26" s="7" t="str">
        <f t="shared" si="0"/>
        <v/>
      </c>
      <c r="G26" s="7"/>
      <c r="H26" s="7"/>
      <c r="I26" s="7"/>
      <c r="J26" s="7"/>
      <c r="K26" s="7"/>
      <c r="L26" s="7"/>
      <c r="M26" s="4"/>
      <c r="O26" s="11">
        <v>16</v>
      </c>
      <c r="P26" s="51" t="s">
        <v>89</v>
      </c>
      <c r="Q26" s="52"/>
      <c r="R26" s="53"/>
      <c r="S26" s="12"/>
      <c r="T26" s="7" t="str">
        <f t="shared" si="1"/>
        <v/>
      </c>
      <c r="U26" s="7"/>
      <c r="V26" s="7"/>
      <c r="W26" s="7"/>
      <c r="X26" s="7"/>
      <c r="Y26" s="7"/>
      <c r="Z26" s="7"/>
    </row>
    <row r="27" spans="1:26" ht="14.25" customHeight="1">
      <c r="A27" s="11">
        <v>17</v>
      </c>
      <c r="B27" s="51"/>
      <c r="C27" s="52"/>
      <c r="D27" s="53"/>
      <c r="E27" s="12"/>
      <c r="F27" s="7" t="str">
        <f t="shared" si="0"/>
        <v/>
      </c>
      <c r="G27" s="7"/>
      <c r="H27" s="7"/>
      <c r="I27" s="7"/>
      <c r="J27" s="7"/>
      <c r="K27" s="7"/>
      <c r="L27" s="7"/>
      <c r="M27" s="4"/>
      <c r="O27" s="11">
        <v>17</v>
      </c>
      <c r="P27" s="51"/>
      <c r="Q27" s="52"/>
      <c r="R27" s="53"/>
      <c r="S27" s="12"/>
      <c r="T27" s="7" t="str">
        <f t="shared" si="1"/>
        <v/>
      </c>
      <c r="U27" s="7"/>
      <c r="V27" s="7"/>
      <c r="W27" s="7"/>
      <c r="X27" s="7"/>
      <c r="Y27" s="7"/>
      <c r="Z27" s="7"/>
    </row>
    <row r="28" spans="1:26" ht="14.25" customHeight="1">
      <c r="A28" s="11">
        <v>18</v>
      </c>
      <c r="B28" s="54"/>
      <c r="C28" s="55"/>
      <c r="D28" s="56"/>
      <c r="E28" s="12"/>
      <c r="F28" s="7" t="str">
        <f t="shared" si="0"/>
        <v/>
      </c>
      <c r="G28" s="7"/>
      <c r="H28" s="7"/>
      <c r="I28" s="7"/>
      <c r="J28" s="7"/>
      <c r="K28" s="7"/>
      <c r="L28" s="7"/>
      <c r="M28" s="4"/>
      <c r="O28" s="11">
        <v>18</v>
      </c>
      <c r="P28" s="54"/>
      <c r="Q28" s="55"/>
      <c r="R28" s="56"/>
      <c r="S28" s="12"/>
      <c r="T28" s="7" t="str">
        <f t="shared" si="1"/>
        <v/>
      </c>
      <c r="U28" s="7"/>
      <c r="V28" s="7"/>
      <c r="W28" s="7"/>
      <c r="X28" s="7"/>
      <c r="Y28" s="7"/>
      <c r="Z28" s="7"/>
    </row>
    <row r="29" spans="1:26" ht="14.25" customHeight="1">
      <c r="A29" s="10" t="s">
        <v>19</v>
      </c>
      <c r="B29" s="51" t="s">
        <v>40</v>
      </c>
      <c r="C29" s="52"/>
      <c r="D29" s="53"/>
      <c r="E29" s="7"/>
      <c r="F29" s="7"/>
      <c r="G29" s="7"/>
      <c r="H29" s="7"/>
      <c r="I29" s="7"/>
      <c r="J29" s="7"/>
      <c r="K29" s="7"/>
      <c r="L29" s="7"/>
      <c r="M29" s="4"/>
      <c r="O29" s="1" t="s">
        <v>19</v>
      </c>
      <c r="P29" s="51" t="s">
        <v>90</v>
      </c>
      <c r="Q29" s="52"/>
      <c r="R29" s="53"/>
      <c r="S29" s="7"/>
      <c r="T29" s="7"/>
      <c r="U29" s="7"/>
      <c r="V29" s="7"/>
      <c r="W29" s="7"/>
      <c r="X29" s="7"/>
      <c r="Y29" s="7"/>
      <c r="Z29" s="7"/>
    </row>
    <row r="30" spans="1:26" ht="14.25" customHeight="1">
      <c r="A30" s="24" t="s">
        <v>3</v>
      </c>
      <c r="B30" s="29"/>
      <c r="C30" s="29"/>
      <c r="D30" s="29"/>
      <c r="E30" s="25"/>
      <c r="F30" s="7">
        <f t="shared" ref="F30:L30" si="2">SUM(F14:F29)</f>
        <v>86</v>
      </c>
      <c r="G30" s="7">
        <f t="shared" si="2"/>
        <v>4</v>
      </c>
      <c r="H30" s="7">
        <f t="shared" si="2"/>
        <v>30</v>
      </c>
      <c r="I30" s="7">
        <f t="shared" si="2"/>
        <v>14</v>
      </c>
      <c r="J30" s="7">
        <f t="shared" si="2"/>
        <v>15</v>
      </c>
      <c r="K30" s="7">
        <f t="shared" si="2"/>
        <v>8</v>
      </c>
      <c r="L30" s="7">
        <f t="shared" si="2"/>
        <v>15</v>
      </c>
      <c r="M30" s="4"/>
      <c r="O30" s="24" t="s">
        <v>3</v>
      </c>
      <c r="P30" s="29"/>
      <c r="Q30" s="29"/>
      <c r="R30" s="29"/>
      <c r="S30" s="25"/>
      <c r="T30" s="7">
        <f t="shared" ref="T30:Z30" si="3">SUM(T14:T29)</f>
        <v>42</v>
      </c>
      <c r="U30" s="7">
        <f t="shared" si="3"/>
        <v>2</v>
      </c>
      <c r="V30" s="7">
        <f t="shared" si="3"/>
        <v>13</v>
      </c>
      <c r="W30" s="7">
        <f t="shared" si="3"/>
        <v>10</v>
      </c>
      <c r="X30" s="7">
        <f t="shared" si="3"/>
        <v>6</v>
      </c>
      <c r="Y30" s="7">
        <f t="shared" si="3"/>
        <v>0</v>
      </c>
      <c r="Z30" s="7">
        <f t="shared" si="3"/>
        <v>18</v>
      </c>
    </row>
    <row r="31" spans="1:26" ht="14.25" customHeight="1">
      <c r="A31" s="57" t="s">
        <v>20</v>
      </c>
      <c r="B31" s="57"/>
      <c r="C31" s="57"/>
      <c r="D31" s="57"/>
      <c r="E31" s="57"/>
      <c r="F31" s="57"/>
      <c r="G31" s="57"/>
      <c r="H31" s="57"/>
      <c r="I31" s="57"/>
      <c r="J31" s="57"/>
      <c r="K31" s="57"/>
      <c r="L31" s="57"/>
      <c r="M31" s="57"/>
      <c r="N31" s="57"/>
      <c r="O31" s="57"/>
      <c r="P31" s="57"/>
      <c r="Q31" s="57"/>
      <c r="R31" s="57"/>
      <c r="S31" s="57"/>
      <c r="T31" s="57"/>
      <c r="U31" s="57"/>
      <c r="V31" s="57"/>
      <c r="W31" s="57"/>
      <c r="X31" s="57"/>
      <c r="Y31" s="57"/>
    </row>
    <row r="32" spans="1:26" ht="14.25" customHeight="1" thickBot="1">
      <c r="A32" s="58" t="s">
        <v>24</v>
      </c>
      <c r="B32" s="58"/>
      <c r="C32" s="58"/>
      <c r="D32" s="58"/>
      <c r="E32" s="58"/>
      <c r="F32" s="58"/>
      <c r="G32" s="58"/>
      <c r="H32" s="58"/>
      <c r="I32" s="58"/>
      <c r="J32" s="58"/>
      <c r="K32" s="58"/>
      <c r="L32" s="58"/>
      <c r="M32" s="58"/>
      <c r="N32" s="58"/>
      <c r="O32" s="58"/>
      <c r="P32" s="58"/>
      <c r="Q32" s="58"/>
      <c r="R32" s="58"/>
      <c r="S32" s="58"/>
      <c r="T32" s="58"/>
      <c r="U32" s="58"/>
      <c r="V32" s="58"/>
      <c r="W32" s="58"/>
      <c r="X32" s="58"/>
      <c r="Y32" s="58"/>
    </row>
    <row r="33" spans="1:26" ht="25.5" customHeight="1" thickTop="1">
      <c r="A33" s="68" t="s">
        <v>148</v>
      </c>
      <c r="B33" s="69"/>
      <c r="C33" s="69"/>
      <c r="D33" s="69"/>
      <c r="E33" s="69"/>
      <c r="F33" s="69"/>
      <c r="G33" s="69"/>
      <c r="H33" s="69"/>
      <c r="I33" s="69"/>
      <c r="J33" s="69"/>
      <c r="K33" s="69"/>
      <c r="L33" s="69"/>
      <c r="M33" s="69"/>
      <c r="N33" s="69"/>
      <c r="O33" s="69"/>
      <c r="P33" s="69"/>
      <c r="Q33" s="69"/>
      <c r="R33" s="69"/>
      <c r="S33" s="69"/>
      <c r="T33" s="69"/>
      <c r="U33" s="69"/>
      <c r="V33" s="69"/>
      <c r="W33" s="69"/>
      <c r="X33" s="69"/>
      <c r="Y33" s="69"/>
      <c r="Z33" s="70"/>
    </row>
    <row r="34" spans="1:26" ht="25.5" customHeight="1">
      <c r="A34" s="71"/>
      <c r="B34" s="72"/>
      <c r="C34" s="72"/>
      <c r="D34" s="72"/>
      <c r="E34" s="72"/>
      <c r="F34" s="72"/>
      <c r="G34" s="72"/>
      <c r="H34" s="72"/>
      <c r="I34" s="72"/>
      <c r="J34" s="72"/>
      <c r="K34" s="72"/>
      <c r="L34" s="72"/>
      <c r="M34" s="72"/>
      <c r="N34" s="72"/>
      <c r="O34" s="72"/>
      <c r="P34" s="72"/>
      <c r="Q34" s="72"/>
      <c r="R34" s="72"/>
      <c r="S34" s="72"/>
      <c r="T34" s="72"/>
      <c r="U34" s="72"/>
      <c r="V34" s="72"/>
      <c r="W34" s="72"/>
      <c r="X34" s="72"/>
      <c r="Y34" s="72"/>
      <c r="Z34" s="73"/>
    </row>
    <row r="35" spans="1:26" ht="25.5" customHeight="1">
      <c r="A35" s="71"/>
      <c r="B35" s="72"/>
      <c r="C35" s="72"/>
      <c r="D35" s="72"/>
      <c r="E35" s="72"/>
      <c r="F35" s="72"/>
      <c r="G35" s="72"/>
      <c r="H35" s="72"/>
      <c r="I35" s="72"/>
      <c r="J35" s="72"/>
      <c r="K35" s="72"/>
      <c r="L35" s="72"/>
      <c r="M35" s="72"/>
      <c r="N35" s="72"/>
      <c r="O35" s="72"/>
      <c r="P35" s="72"/>
      <c r="Q35" s="72"/>
      <c r="R35" s="72"/>
      <c r="S35" s="72"/>
      <c r="T35" s="72"/>
      <c r="U35" s="72"/>
      <c r="V35" s="72"/>
      <c r="W35" s="72"/>
      <c r="X35" s="72"/>
      <c r="Y35" s="72"/>
      <c r="Z35" s="73"/>
    </row>
    <row r="36" spans="1:26" ht="25.5" customHeight="1">
      <c r="A36" s="71"/>
      <c r="B36" s="72"/>
      <c r="C36" s="72"/>
      <c r="D36" s="72"/>
      <c r="E36" s="72"/>
      <c r="F36" s="72"/>
      <c r="G36" s="72"/>
      <c r="H36" s="72"/>
      <c r="I36" s="72"/>
      <c r="J36" s="72"/>
      <c r="K36" s="72"/>
      <c r="L36" s="72"/>
      <c r="M36" s="72"/>
      <c r="N36" s="72"/>
      <c r="O36" s="72"/>
      <c r="P36" s="72"/>
      <c r="Q36" s="72"/>
      <c r="R36" s="72"/>
      <c r="S36" s="72"/>
      <c r="T36" s="72"/>
      <c r="U36" s="72"/>
      <c r="V36" s="72"/>
      <c r="W36" s="72"/>
      <c r="X36" s="72"/>
      <c r="Y36" s="72"/>
      <c r="Z36" s="73"/>
    </row>
    <row r="37" spans="1:26" ht="25.5" customHeight="1">
      <c r="A37" s="71"/>
      <c r="B37" s="72"/>
      <c r="C37" s="72"/>
      <c r="D37" s="72"/>
      <c r="E37" s="72"/>
      <c r="F37" s="72"/>
      <c r="G37" s="72"/>
      <c r="H37" s="72"/>
      <c r="I37" s="72"/>
      <c r="J37" s="72"/>
      <c r="K37" s="72"/>
      <c r="L37" s="72"/>
      <c r="M37" s="72"/>
      <c r="N37" s="72"/>
      <c r="O37" s="72"/>
      <c r="P37" s="72"/>
      <c r="Q37" s="72"/>
      <c r="R37" s="72"/>
      <c r="S37" s="72"/>
      <c r="T37" s="72"/>
      <c r="U37" s="72"/>
      <c r="V37" s="72"/>
      <c r="W37" s="72"/>
      <c r="X37" s="72"/>
      <c r="Y37" s="72"/>
      <c r="Z37" s="73"/>
    </row>
    <row r="38" spans="1:26" ht="25.5" customHeight="1">
      <c r="A38" s="71"/>
      <c r="B38" s="72"/>
      <c r="C38" s="72"/>
      <c r="D38" s="72"/>
      <c r="E38" s="72"/>
      <c r="F38" s="72"/>
      <c r="G38" s="72"/>
      <c r="H38" s="72"/>
      <c r="I38" s="72"/>
      <c r="J38" s="72"/>
      <c r="K38" s="72"/>
      <c r="L38" s="72"/>
      <c r="M38" s="72"/>
      <c r="N38" s="72"/>
      <c r="O38" s="72"/>
      <c r="P38" s="72"/>
      <c r="Q38" s="72"/>
      <c r="R38" s="72"/>
      <c r="S38" s="72"/>
      <c r="T38" s="72"/>
      <c r="U38" s="72"/>
      <c r="V38" s="72"/>
      <c r="W38" s="72"/>
      <c r="X38" s="72"/>
      <c r="Y38" s="72"/>
      <c r="Z38" s="73"/>
    </row>
    <row r="39" spans="1:26" ht="25.5" customHeight="1">
      <c r="A39" s="71"/>
      <c r="B39" s="72"/>
      <c r="C39" s="72"/>
      <c r="D39" s="72"/>
      <c r="E39" s="72"/>
      <c r="F39" s="72"/>
      <c r="G39" s="72"/>
      <c r="H39" s="72"/>
      <c r="I39" s="72"/>
      <c r="J39" s="72"/>
      <c r="K39" s="72"/>
      <c r="L39" s="72"/>
      <c r="M39" s="72"/>
      <c r="N39" s="72"/>
      <c r="O39" s="72"/>
      <c r="P39" s="72"/>
      <c r="Q39" s="72"/>
      <c r="R39" s="72"/>
      <c r="S39" s="72"/>
      <c r="T39" s="72"/>
      <c r="U39" s="72"/>
      <c r="V39" s="72"/>
      <c r="W39" s="72"/>
      <c r="X39" s="72"/>
      <c r="Y39" s="72"/>
      <c r="Z39" s="73"/>
    </row>
    <row r="40" spans="1:26" ht="25.5" customHeight="1">
      <c r="A40" s="71"/>
      <c r="B40" s="72"/>
      <c r="C40" s="72"/>
      <c r="D40" s="72"/>
      <c r="E40" s="72"/>
      <c r="F40" s="72"/>
      <c r="G40" s="72"/>
      <c r="H40" s="72"/>
      <c r="I40" s="72"/>
      <c r="J40" s="72"/>
      <c r="K40" s="72"/>
      <c r="L40" s="72"/>
      <c r="M40" s="72"/>
      <c r="N40" s="72"/>
      <c r="O40" s="72"/>
      <c r="P40" s="72"/>
      <c r="Q40" s="72"/>
      <c r="R40" s="72"/>
      <c r="S40" s="72"/>
      <c r="T40" s="72"/>
      <c r="U40" s="72"/>
      <c r="V40" s="72"/>
      <c r="W40" s="72"/>
      <c r="X40" s="72"/>
      <c r="Y40" s="72"/>
      <c r="Z40" s="73"/>
    </row>
    <row r="41" spans="1:26" ht="25.5" customHeight="1">
      <c r="A41" s="71"/>
      <c r="B41" s="72"/>
      <c r="C41" s="72"/>
      <c r="D41" s="72"/>
      <c r="E41" s="72"/>
      <c r="F41" s="72"/>
      <c r="G41" s="72"/>
      <c r="H41" s="72"/>
      <c r="I41" s="72"/>
      <c r="J41" s="72"/>
      <c r="K41" s="72"/>
      <c r="L41" s="72"/>
      <c r="M41" s="72"/>
      <c r="N41" s="72"/>
      <c r="O41" s="72"/>
      <c r="P41" s="72"/>
      <c r="Q41" s="72"/>
      <c r="R41" s="72"/>
      <c r="S41" s="72"/>
      <c r="T41" s="72"/>
      <c r="U41" s="72"/>
      <c r="V41" s="72"/>
      <c r="W41" s="72"/>
      <c r="X41" s="72"/>
      <c r="Y41" s="72"/>
      <c r="Z41" s="73"/>
    </row>
    <row r="42" spans="1:26" ht="25.5" customHeight="1">
      <c r="A42" s="71"/>
      <c r="B42" s="72"/>
      <c r="C42" s="72"/>
      <c r="D42" s="72"/>
      <c r="E42" s="72"/>
      <c r="F42" s="72"/>
      <c r="G42" s="72"/>
      <c r="H42" s="72"/>
      <c r="I42" s="72"/>
      <c r="J42" s="72"/>
      <c r="K42" s="72"/>
      <c r="L42" s="72"/>
      <c r="M42" s="72"/>
      <c r="N42" s="72"/>
      <c r="O42" s="72"/>
      <c r="P42" s="72"/>
      <c r="Q42" s="72"/>
      <c r="R42" s="72"/>
      <c r="S42" s="72"/>
      <c r="T42" s="72"/>
      <c r="U42" s="72"/>
      <c r="V42" s="72"/>
      <c r="W42" s="72"/>
      <c r="X42" s="72"/>
      <c r="Y42" s="72"/>
      <c r="Z42" s="73"/>
    </row>
    <row r="43" spans="1:26" ht="25.5" customHeight="1">
      <c r="A43" s="71"/>
      <c r="B43" s="72"/>
      <c r="C43" s="72"/>
      <c r="D43" s="72"/>
      <c r="E43" s="72"/>
      <c r="F43" s="72"/>
      <c r="G43" s="72"/>
      <c r="H43" s="72"/>
      <c r="I43" s="72"/>
      <c r="J43" s="72"/>
      <c r="K43" s="72"/>
      <c r="L43" s="72"/>
      <c r="M43" s="72"/>
      <c r="N43" s="72"/>
      <c r="O43" s="72"/>
      <c r="P43" s="72"/>
      <c r="Q43" s="72"/>
      <c r="R43" s="72"/>
      <c r="S43" s="72"/>
      <c r="T43" s="72"/>
      <c r="U43" s="72"/>
      <c r="V43" s="72"/>
      <c r="W43" s="72"/>
      <c r="X43" s="72"/>
      <c r="Y43" s="72"/>
      <c r="Z43" s="73"/>
    </row>
    <row r="44" spans="1:26" ht="25.5" customHeight="1">
      <c r="A44" s="71"/>
      <c r="B44" s="72"/>
      <c r="C44" s="72"/>
      <c r="D44" s="72"/>
      <c r="E44" s="72"/>
      <c r="F44" s="72"/>
      <c r="G44" s="72"/>
      <c r="H44" s="72"/>
      <c r="I44" s="72"/>
      <c r="J44" s="72"/>
      <c r="K44" s="72"/>
      <c r="L44" s="72"/>
      <c r="M44" s="72"/>
      <c r="N44" s="72"/>
      <c r="O44" s="72"/>
      <c r="P44" s="72"/>
      <c r="Q44" s="72"/>
      <c r="R44" s="72"/>
      <c r="S44" s="72"/>
      <c r="T44" s="72"/>
      <c r="U44" s="72"/>
      <c r="V44" s="72"/>
      <c r="W44" s="72"/>
      <c r="X44" s="72"/>
      <c r="Y44" s="72"/>
      <c r="Z44" s="73"/>
    </row>
    <row r="45" spans="1:26" ht="25.5" customHeight="1">
      <c r="A45" s="71"/>
      <c r="B45" s="72"/>
      <c r="C45" s="72"/>
      <c r="D45" s="72"/>
      <c r="E45" s="72"/>
      <c r="F45" s="72"/>
      <c r="G45" s="72"/>
      <c r="H45" s="72"/>
      <c r="I45" s="72"/>
      <c r="J45" s="72"/>
      <c r="K45" s="72"/>
      <c r="L45" s="72"/>
      <c r="M45" s="72"/>
      <c r="N45" s="72"/>
      <c r="O45" s="72"/>
      <c r="P45" s="72"/>
      <c r="Q45" s="72"/>
      <c r="R45" s="72"/>
      <c r="S45" s="72"/>
      <c r="T45" s="72"/>
      <c r="U45" s="72"/>
      <c r="V45" s="72"/>
      <c r="W45" s="72"/>
      <c r="X45" s="72"/>
      <c r="Y45" s="72"/>
      <c r="Z45" s="73"/>
    </row>
    <row r="46" spans="1:26" ht="25.5" customHeight="1">
      <c r="A46" s="71"/>
      <c r="B46" s="72"/>
      <c r="C46" s="72"/>
      <c r="D46" s="72"/>
      <c r="E46" s="72"/>
      <c r="F46" s="72"/>
      <c r="G46" s="72"/>
      <c r="H46" s="72"/>
      <c r="I46" s="72"/>
      <c r="J46" s="72"/>
      <c r="K46" s="72"/>
      <c r="L46" s="72"/>
      <c r="M46" s="72"/>
      <c r="N46" s="72"/>
      <c r="O46" s="72"/>
      <c r="P46" s="72"/>
      <c r="Q46" s="72"/>
      <c r="R46" s="72"/>
      <c r="S46" s="72"/>
      <c r="T46" s="72"/>
      <c r="U46" s="72"/>
      <c r="V46" s="72"/>
      <c r="W46" s="72"/>
      <c r="X46" s="72"/>
      <c r="Y46" s="72"/>
      <c r="Z46" s="73"/>
    </row>
    <row r="47" spans="1:26" ht="14.25" customHeight="1" thickBot="1">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7"/>
    </row>
    <row r="48" spans="1:26" ht="14.25" customHeight="1" thickTop="1">
      <c r="A48" s="5"/>
      <c r="B48" s="5"/>
      <c r="C48" s="5"/>
      <c r="D48" s="5"/>
      <c r="E48" s="5"/>
      <c r="F48" s="5"/>
      <c r="G48" s="5"/>
      <c r="H48" s="5"/>
      <c r="I48" s="5"/>
      <c r="J48" s="5"/>
      <c r="K48" s="5"/>
      <c r="L48" s="5"/>
      <c r="M48" s="5"/>
      <c r="N48" s="5" t="s">
        <v>25</v>
      </c>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1:26" s="4" customFormat="1" ht="14.25" customHeight="1">
      <c r="C51" s="16"/>
      <c r="D51" s="16"/>
      <c r="E51" s="16"/>
      <c r="F51" s="16"/>
      <c r="G51" s="9"/>
      <c r="H51" s="9"/>
      <c r="I51" s="9"/>
      <c r="J51" s="9"/>
      <c r="K51" s="9"/>
      <c r="P51" s="8"/>
      <c r="Q51" s="8"/>
      <c r="R51" s="8"/>
      <c r="S51" s="8"/>
      <c r="T51" s="8"/>
    </row>
    <row r="52" spans="1:26"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1:26"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1:26"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1:26"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1:26"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mergeCells count="59">
    <mergeCell ref="A33:Z46"/>
    <mergeCell ref="A47:Z47"/>
    <mergeCell ref="A32:Y32"/>
    <mergeCell ref="X1:Z1"/>
    <mergeCell ref="C2:O2"/>
    <mergeCell ref="C3:O3"/>
    <mergeCell ref="A1:O1"/>
    <mergeCell ref="A3:B3"/>
    <mergeCell ref="A2:B2"/>
    <mergeCell ref="A10:Y10"/>
    <mergeCell ref="E4:F8"/>
    <mergeCell ref="P21:R21"/>
    <mergeCell ref="P14:R14"/>
    <mergeCell ref="P15:R15"/>
    <mergeCell ref="P16:R16"/>
    <mergeCell ref="P17:R17"/>
    <mergeCell ref="P19:R19"/>
    <mergeCell ref="P20:R20"/>
    <mergeCell ref="A11:L12"/>
    <mergeCell ref="O11:Z12"/>
    <mergeCell ref="B17:D17"/>
    <mergeCell ref="B18:D18"/>
    <mergeCell ref="P18:R18"/>
    <mergeCell ref="P13:R13"/>
    <mergeCell ref="B20:D20"/>
    <mergeCell ref="B13:D13"/>
    <mergeCell ref="B14:D14"/>
    <mergeCell ref="B15:D15"/>
    <mergeCell ref="B16:D16"/>
    <mergeCell ref="B19:D19"/>
    <mergeCell ref="A9:B9"/>
    <mergeCell ref="A4:B8"/>
    <mergeCell ref="K9:O9"/>
    <mergeCell ref="O30:S30"/>
    <mergeCell ref="P27:R27"/>
    <mergeCell ref="P29:R29"/>
    <mergeCell ref="P28:R28"/>
    <mergeCell ref="P23:R23"/>
    <mergeCell ref="P24:R24"/>
    <mergeCell ref="P25:R25"/>
    <mergeCell ref="C4:D8"/>
    <mergeCell ref="N4:O8"/>
    <mergeCell ref="C9:D9"/>
    <mergeCell ref="E9:H9"/>
    <mergeCell ref="I9:J9"/>
    <mergeCell ref="L4:M8"/>
    <mergeCell ref="B21:D21"/>
    <mergeCell ref="P26:R26"/>
    <mergeCell ref="P22:R22"/>
    <mergeCell ref="A31:Y31"/>
    <mergeCell ref="B29:D29"/>
    <mergeCell ref="A30:E30"/>
    <mergeCell ref="B27:D27"/>
    <mergeCell ref="B28:D28"/>
    <mergeCell ref="B25:D25"/>
    <mergeCell ref="B26:D26"/>
    <mergeCell ref="B22:D22"/>
    <mergeCell ref="B23:D23"/>
    <mergeCell ref="B24:D24"/>
  </mergeCells>
  <phoneticPr fontId="2"/>
  <dataValidations count="2">
    <dataValidation imeMode="on" allowBlank="1" showInputMessage="1" showErrorMessage="1" sqref="P20:P22 P24:P26 P14:P18 B24:B27 B20:B22 B14:B18"/>
    <dataValidation imeMode="off" allowBlank="1" showInputMessage="1" showErrorMessage="1" sqref="P19 B19"/>
  </dataValidations>
  <pageMargins left="0.59055118110236227" right="0" top="0.59055118110236227" bottom="0.59055118110236227" header="0" footer="0"/>
  <pageSetup paperSize="9" scale="95" orientation="portrait" r:id="rId1"/>
  <headerFooter alignWithMargins="0"/>
  <rowBreaks count="1" manualBreakCount="1">
    <brk id="47"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view="pageBreakPreview" zoomScaleNormal="55" zoomScaleSheetLayoutView="100" workbookViewId="0">
      <selection activeCell="N4" sqref="N4:O8"/>
    </sheetView>
  </sheetViews>
  <sheetFormatPr defaultColWidth="3.5" defaultRowHeight="14.25" customHeight="1"/>
  <cols>
    <col min="1" max="29" width="3.5" style="2"/>
    <col min="30" max="30" width="3.5" style="2" customWidth="1"/>
    <col min="31" max="16384" width="3.5" style="2"/>
  </cols>
  <sheetData>
    <row r="1" spans="1:26" ht="14.25" customHeight="1">
      <c r="A1" s="20" t="s">
        <v>8</v>
      </c>
      <c r="B1" s="21"/>
      <c r="C1" s="21"/>
      <c r="D1" s="21"/>
      <c r="E1" s="21"/>
      <c r="F1" s="21"/>
      <c r="G1" s="21"/>
      <c r="H1" s="21"/>
      <c r="I1" s="21"/>
      <c r="J1" s="21"/>
      <c r="K1" s="21"/>
      <c r="L1" s="21"/>
      <c r="M1" s="21"/>
      <c r="N1" s="21"/>
      <c r="O1" s="22"/>
      <c r="X1" s="23"/>
      <c r="Y1" s="23"/>
      <c r="Z1" s="23"/>
    </row>
    <row r="2" spans="1:26" ht="14.25" customHeight="1">
      <c r="A2" s="24"/>
      <c r="B2" s="25"/>
      <c r="C2" s="26" t="s">
        <v>143</v>
      </c>
      <c r="D2" s="27"/>
      <c r="E2" s="27"/>
      <c r="F2" s="27"/>
      <c r="G2" s="27"/>
      <c r="H2" s="27"/>
      <c r="I2" s="27"/>
      <c r="J2" s="27"/>
      <c r="K2" s="27"/>
      <c r="L2" s="27"/>
      <c r="M2" s="27"/>
      <c r="N2" s="27"/>
      <c r="O2" s="28"/>
    </row>
    <row r="3" spans="1:26" ht="14.25" customHeight="1">
      <c r="A3" s="24" t="s">
        <v>6</v>
      </c>
      <c r="B3" s="25"/>
      <c r="C3" s="24" t="s">
        <v>26</v>
      </c>
      <c r="D3" s="29"/>
      <c r="E3" s="29"/>
      <c r="F3" s="29"/>
      <c r="G3" s="29"/>
      <c r="H3" s="29"/>
      <c r="I3" s="29"/>
      <c r="J3" s="29"/>
      <c r="K3" s="29"/>
      <c r="L3" s="29"/>
      <c r="M3" s="29"/>
      <c r="N3" s="29"/>
      <c r="O3" s="25"/>
      <c r="Q3"/>
      <c r="W3"/>
    </row>
    <row r="4" spans="1:26" ht="14.25" customHeight="1">
      <c r="A4" s="30" t="s">
        <v>5</v>
      </c>
      <c r="B4" s="31"/>
      <c r="C4" s="36" t="str">
        <f>A11</f>
        <v>美幌北</v>
      </c>
      <c r="D4" s="37"/>
      <c r="E4" s="42">
        <f>SUM(H4:H8)</f>
        <v>48</v>
      </c>
      <c r="F4" s="43"/>
      <c r="G4" s="3"/>
      <c r="H4" s="4">
        <v>8</v>
      </c>
      <c r="I4" s="5" t="s">
        <v>13</v>
      </c>
      <c r="J4" s="4">
        <v>10</v>
      </c>
      <c r="K4" s="6"/>
      <c r="L4" s="42">
        <f>SUM(J4:J8)</f>
        <v>42</v>
      </c>
      <c r="M4" s="43"/>
      <c r="N4" s="36" t="str">
        <f>O11</f>
        <v>斜里</v>
      </c>
      <c r="O4" s="37"/>
      <c r="Q4"/>
      <c r="W4"/>
    </row>
    <row r="5" spans="1:26" ht="14.25" customHeight="1">
      <c r="A5" s="32"/>
      <c r="B5" s="33"/>
      <c r="C5" s="38"/>
      <c r="D5" s="39"/>
      <c r="E5" s="44"/>
      <c r="F5" s="45"/>
      <c r="G5" s="3"/>
      <c r="H5" s="4">
        <v>17</v>
      </c>
      <c r="I5" s="5" t="s">
        <v>13</v>
      </c>
      <c r="J5" s="4">
        <v>7</v>
      </c>
      <c r="K5" s="6"/>
      <c r="L5" s="44"/>
      <c r="M5" s="45"/>
      <c r="N5" s="38"/>
      <c r="O5" s="39"/>
      <c r="P5"/>
      <c r="W5"/>
    </row>
    <row r="6" spans="1:26" ht="14.25" customHeight="1">
      <c r="A6" s="32"/>
      <c r="B6" s="33"/>
      <c r="C6" s="38"/>
      <c r="D6" s="39"/>
      <c r="E6" s="44"/>
      <c r="F6" s="45"/>
      <c r="G6" s="3"/>
      <c r="H6" s="4">
        <v>13</v>
      </c>
      <c r="I6" s="5" t="s">
        <v>13</v>
      </c>
      <c r="J6" s="4">
        <v>18</v>
      </c>
      <c r="K6" s="6"/>
      <c r="L6" s="44"/>
      <c r="M6" s="45"/>
      <c r="N6" s="38"/>
      <c r="O6" s="39"/>
      <c r="W6"/>
    </row>
    <row r="7" spans="1:26" ht="14.25" customHeight="1">
      <c r="A7" s="32"/>
      <c r="B7" s="33"/>
      <c r="C7" s="38"/>
      <c r="D7" s="39"/>
      <c r="E7" s="44"/>
      <c r="F7" s="45"/>
      <c r="G7" s="3"/>
      <c r="H7" s="4">
        <v>10</v>
      </c>
      <c r="I7" s="5" t="s">
        <v>13</v>
      </c>
      <c r="J7" s="4">
        <v>7</v>
      </c>
      <c r="K7" s="6"/>
      <c r="L7" s="44"/>
      <c r="M7" s="45"/>
      <c r="N7" s="38"/>
      <c r="O7" s="39"/>
      <c r="W7"/>
    </row>
    <row r="8" spans="1:26" ht="14.25" customHeight="1">
      <c r="A8" s="34"/>
      <c r="B8" s="35"/>
      <c r="C8" s="40"/>
      <c r="D8" s="41"/>
      <c r="E8" s="46"/>
      <c r="F8" s="47"/>
      <c r="G8" s="3"/>
      <c r="H8" s="4"/>
      <c r="I8" s="5" t="s">
        <v>13</v>
      </c>
      <c r="J8" s="4"/>
      <c r="K8" s="6"/>
      <c r="L8" s="46"/>
      <c r="M8" s="47"/>
      <c r="N8" s="40"/>
      <c r="O8" s="41"/>
    </row>
    <row r="9" spans="1:26" ht="14.25" customHeight="1">
      <c r="A9" s="24" t="s">
        <v>4</v>
      </c>
      <c r="B9" s="25"/>
      <c r="C9" s="24" t="s">
        <v>11</v>
      </c>
      <c r="D9" s="25"/>
      <c r="E9" s="24" t="s">
        <v>145</v>
      </c>
      <c r="F9" s="29"/>
      <c r="G9" s="29"/>
      <c r="H9" s="25"/>
      <c r="I9" s="24" t="s">
        <v>12</v>
      </c>
      <c r="J9" s="25"/>
      <c r="K9" s="24" t="s">
        <v>29</v>
      </c>
      <c r="L9" s="29"/>
      <c r="M9" s="29"/>
      <c r="N9" s="29"/>
      <c r="O9" s="25"/>
    </row>
    <row r="10" spans="1:26" ht="14.25" customHeight="1">
      <c r="A10" s="48" t="s">
        <v>7</v>
      </c>
      <c r="B10" s="48"/>
      <c r="C10" s="48"/>
      <c r="D10" s="48"/>
      <c r="E10" s="48"/>
      <c r="F10" s="48"/>
      <c r="G10" s="48"/>
      <c r="H10" s="48"/>
      <c r="I10" s="48"/>
      <c r="J10" s="48"/>
      <c r="K10" s="48"/>
      <c r="L10" s="48"/>
      <c r="M10" s="48"/>
      <c r="N10" s="48"/>
      <c r="O10" s="48"/>
      <c r="P10" s="48"/>
      <c r="Q10" s="48"/>
      <c r="R10" s="48"/>
      <c r="S10" s="48"/>
      <c r="T10" s="48"/>
      <c r="U10" s="48"/>
      <c r="V10" s="48"/>
      <c r="W10" s="48"/>
      <c r="X10" s="48"/>
      <c r="Y10" s="48"/>
    </row>
    <row r="11" spans="1:26" ht="14.25" customHeight="1">
      <c r="A11" s="30" t="s">
        <v>144</v>
      </c>
      <c r="B11" s="49"/>
      <c r="C11" s="49"/>
      <c r="D11" s="49"/>
      <c r="E11" s="49"/>
      <c r="F11" s="49"/>
      <c r="G11" s="49"/>
      <c r="H11" s="49"/>
      <c r="I11" s="49"/>
      <c r="J11" s="49"/>
      <c r="K11" s="49"/>
      <c r="L11" s="31"/>
      <c r="M11" s="5"/>
      <c r="O11" s="30" t="s">
        <v>111</v>
      </c>
      <c r="P11" s="49"/>
      <c r="Q11" s="49"/>
      <c r="R11" s="49"/>
      <c r="S11" s="49"/>
      <c r="T11" s="49"/>
      <c r="U11" s="49"/>
      <c r="V11" s="49"/>
      <c r="W11" s="49"/>
      <c r="X11" s="49"/>
      <c r="Y11" s="49"/>
      <c r="Z11" s="31"/>
    </row>
    <row r="12" spans="1:26" ht="14.25" customHeight="1">
      <c r="A12" s="34"/>
      <c r="B12" s="50"/>
      <c r="C12" s="50"/>
      <c r="D12" s="50"/>
      <c r="E12" s="50"/>
      <c r="F12" s="50"/>
      <c r="G12" s="50"/>
      <c r="H12" s="50"/>
      <c r="I12" s="50"/>
      <c r="J12" s="50"/>
      <c r="K12" s="50"/>
      <c r="L12" s="35"/>
      <c r="M12" s="5"/>
      <c r="O12" s="34"/>
      <c r="P12" s="50"/>
      <c r="Q12" s="50"/>
      <c r="R12" s="50"/>
      <c r="S12" s="50"/>
      <c r="T12" s="50"/>
      <c r="U12" s="50"/>
      <c r="V12" s="50"/>
      <c r="W12" s="50"/>
      <c r="X12" s="50"/>
      <c r="Y12" s="50"/>
      <c r="Z12" s="35"/>
    </row>
    <row r="13" spans="1:26" ht="14.25" customHeight="1">
      <c r="A13" s="7" t="s">
        <v>9</v>
      </c>
      <c r="B13" s="24" t="s">
        <v>0</v>
      </c>
      <c r="C13" s="29"/>
      <c r="D13" s="25"/>
      <c r="E13" s="7" t="s">
        <v>10</v>
      </c>
      <c r="F13" s="7" t="s">
        <v>1</v>
      </c>
      <c r="G13" s="7" t="s">
        <v>14</v>
      </c>
      <c r="H13" s="7" t="s">
        <v>15</v>
      </c>
      <c r="I13" s="7" t="s">
        <v>16</v>
      </c>
      <c r="J13" s="7" t="s">
        <v>17</v>
      </c>
      <c r="K13" s="7" t="s">
        <v>18</v>
      </c>
      <c r="L13" s="7" t="s">
        <v>2</v>
      </c>
      <c r="M13" s="4"/>
      <c r="O13" s="7" t="s">
        <v>9</v>
      </c>
      <c r="P13" s="24" t="s">
        <v>0</v>
      </c>
      <c r="Q13" s="29"/>
      <c r="R13" s="25"/>
      <c r="S13" s="7" t="s">
        <v>10</v>
      </c>
      <c r="T13" s="7" t="s">
        <v>1</v>
      </c>
      <c r="U13" s="7" t="s">
        <v>14</v>
      </c>
      <c r="V13" s="7" t="s">
        <v>15</v>
      </c>
      <c r="W13" s="7" t="s">
        <v>16</v>
      </c>
      <c r="X13" s="7" t="s">
        <v>17</v>
      </c>
      <c r="Y13" s="7" t="s">
        <v>18</v>
      </c>
      <c r="Z13" s="7" t="s">
        <v>2</v>
      </c>
    </row>
    <row r="14" spans="1:26" ht="14.25" customHeight="1">
      <c r="A14" s="11">
        <v>4</v>
      </c>
      <c r="B14" s="51" t="s">
        <v>35</v>
      </c>
      <c r="C14" s="52"/>
      <c r="D14" s="53"/>
      <c r="E14" s="12" t="s">
        <v>135</v>
      </c>
      <c r="F14" s="7">
        <f>IF(E14="","",G14*3+H14*2+I14)</f>
        <v>18</v>
      </c>
      <c r="G14" s="7">
        <v>0</v>
      </c>
      <c r="H14" s="7">
        <v>7</v>
      </c>
      <c r="I14" s="7">
        <v>4</v>
      </c>
      <c r="J14" s="7">
        <v>2</v>
      </c>
      <c r="K14" s="7">
        <v>2</v>
      </c>
      <c r="L14" s="7">
        <v>2</v>
      </c>
      <c r="M14" s="4"/>
      <c r="O14" s="11">
        <v>4</v>
      </c>
      <c r="P14" s="51" t="s">
        <v>112</v>
      </c>
      <c r="Q14" s="52"/>
      <c r="R14" s="53"/>
      <c r="S14" s="12" t="s">
        <v>135</v>
      </c>
      <c r="T14" s="7">
        <f t="shared" ref="T14:T28" si="0">IF(S14="","",U14*3+V14*2+W14)</f>
        <v>23</v>
      </c>
      <c r="U14" s="7">
        <v>1</v>
      </c>
      <c r="V14" s="7">
        <v>10</v>
      </c>
      <c r="W14" s="7">
        <v>0</v>
      </c>
      <c r="X14" s="7">
        <v>12</v>
      </c>
      <c r="Y14" s="7">
        <v>1</v>
      </c>
      <c r="Z14" s="7">
        <v>2</v>
      </c>
    </row>
    <row r="15" spans="1:26" ht="14.25" customHeight="1">
      <c r="A15" s="11">
        <v>5</v>
      </c>
      <c r="B15" s="51" t="s">
        <v>34</v>
      </c>
      <c r="C15" s="52"/>
      <c r="D15" s="53"/>
      <c r="E15" s="12"/>
      <c r="F15" s="7" t="str">
        <f t="shared" ref="F15:F28" si="1">IF(E15="","",G15*3+H15*2+I15)</f>
        <v/>
      </c>
      <c r="G15" s="7"/>
      <c r="H15" s="7"/>
      <c r="I15" s="7"/>
      <c r="J15" s="7"/>
      <c r="K15" s="7"/>
      <c r="L15" s="7"/>
      <c r="M15" s="4"/>
      <c r="O15" s="11">
        <v>5</v>
      </c>
      <c r="P15" s="51" t="s">
        <v>113</v>
      </c>
      <c r="Q15" s="52"/>
      <c r="R15" s="53"/>
      <c r="S15" s="12" t="s">
        <v>135</v>
      </c>
      <c r="T15" s="7">
        <f t="shared" si="0"/>
        <v>17</v>
      </c>
      <c r="U15" s="7">
        <v>3</v>
      </c>
      <c r="V15" s="7">
        <v>4</v>
      </c>
      <c r="W15" s="7">
        <v>0</v>
      </c>
      <c r="X15" s="7">
        <v>1</v>
      </c>
      <c r="Y15" s="7">
        <v>0</v>
      </c>
      <c r="Z15" s="7">
        <v>1</v>
      </c>
    </row>
    <row r="16" spans="1:26" ht="14.25" customHeight="1">
      <c r="A16" s="11">
        <v>6</v>
      </c>
      <c r="B16" s="51" t="s">
        <v>32</v>
      </c>
      <c r="C16" s="52"/>
      <c r="D16" s="53"/>
      <c r="E16" s="12"/>
      <c r="F16" s="7" t="str">
        <f t="shared" si="1"/>
        <v/>
      </c>
      <c r="G16" s="7"/>
      <c r="H16" s="7"/>
      <c r="I16" s="7"/>
      <c r="J16" s="7"/>
      <c r="K16" s="7"/>
      <c r="L16" s="7"/>
      <c r="M16" s="4"/>
      <c r="O16" s="11">
        <v>6</v>
      </c>
      <c r="P16" s="51" t="s">
        <v>114</v>
      </c>
      <c r="Q16" s="52"/>
      <c r="R16" s="53"/>
      <c r="S16" s="12" t="s">
        <v>135</v>
      </c>
      <c r="T16" s="7">
        <f t="shared" si="0"/>
        <v>2</v>
      </c>
      <c r="U16" s="7">
        <v>0</v>
      </c>
      <c r="V16" s="7">
        <v>1</v>
      </c>
      <c r="W16" s="7">
        <v>0</v>
      </c>
      <c r="X16" s="7">
        <v>7</v>
      </c>
      <c r="Y16" s="7">
        <v>0</v>
      </c>
      <c r="Z16" s="7">
        <v>4</v>
      </c>
    </row>
    <row r="17" spans="1:26" ht="14.25" customHeight="1">
      <c r="A17" s="11">
        <v>7</v>
      </c>
      <c r="B17" s="51" t="s">
        <v>30</v>
      </c>
      <c r="C17" s="52"/>
      <c r="D17" s="53"/>
      <c r="E17" s="12"/>
      <c r="F17" s="7" t="str">
        <f t="shared" si="1"/>
        <v/>
      </c>
      <c r="G17" s="7"/>
      <c r="H17" s="7"/>
      <c r="I17" s="7"/>
      <c r="J17" s="7"/>
      <c r="K17" s="7"/>
      <c r="L17" s="7"/>
      <c r="M17" s="4"/>
      <c r="O17" s="11">
        <v>7</v>
      </c>
      <c r="P17" s="51" t="s">
        <v>115</v>
      </c>
      <c r="Q17" s="52"/>
      <c r="R17" s="53"/>
      <c r="S17" s="12"/>
      <c r="T17" s="7" t="str">
        <f t="shared" si="0"/>
        <v/>
      </c>
      <c r="U17" s="7"/>
      <c r="V17" s="7"/>
      <c r="W17" s="7"/>
      <c r="X17" s="7"/>
      <c r="Y17" s="7"/>
      <c r="Z17" s="7"/>
    </row>
    <row r="18" spans="1:26" ht="14.25" customHeight="1">
      <c r="A18" s="11">
        <v>8</v>
      </c>
      <c r="B18" s="51" t="s">
        <v>31</v>
      </c>
      <c r="C18" s="52"/>
      <c r="D18" s="53"/>
      <c r="E18" s="12" t="s">
        <v>135</v>
      </c>
      <c r="F18" s="7">
        <f t="shared" si="1"/>
        <v>8</v>
      </c>
      <c r="G18" s="7">
        <v>1</v>
      </c>
      <c r="H18" s="7">
        <v>2</v>
      </c>
      <c r="I18" s="7">
        <v>1</v>
      </c>
      <c r="J18" s="7">
        <v>3</v>
      </c>
      <c r="K18" s="7">
        <v>0</v>
      </c>
      <c r="L18" s="7">
        <v>2</v>
      </c>
      <c r="M18" s="4"/>
      <c r="O18" s="11">
        <v>8</v>
      </c>
      <c r="P18" s="51" t="s">
        <v>116</v>
      </c>
      <c r="Q18" s="52"/>
      <c r="R18" s="53"/>
      <c r="S18" s="12" t="s">
        <v>135</v>
      </c>
      <c r="T18" s="7">
        <f t="shared" si="0"/>
        <v>0</v>
      </c>
      <c r="U18" s="7">
        <v>0</v>
      </c>
      <c r="V18" s="7">
        <v>0</v>
      </c>
      <c r="W18" s="7">
        <v>0</v>
      </c>
      <c r="X18" s="7">
        <v>3</v>
      </c>
      <c r="Y18" s="7">
        <v>10</v>
      </c>
      <c r="Z18" s="7">
        <v>1</v>
      </c>
    </row>
    <row r="19" spans="1:26" ht="14.25" customHeight="1">
      <c r="A19" s="11">
        <v>9</v>
      </c>
      <c r="B19" s="51" t="s">
        <v>91</v>
      </c>
      <c r="C19" s="52"/>
      <c r="D19" s="53"/>
      <c r="E19" s="12"/>
      <c r="F19" s="7" t="str">
        <f t="shared" si="1"/>
        <v/>
      </c>
      <c r="G19" s="7"/>
      <c r="H19" s="7"/>
      <c r="I19" s="7"/>
      <c r="J19" s="7"/>
      <c r="K19" s="7"/>
      <c r="L19" s="7"/>
      <c r="M19" s="4"/>
      <c r="O19" s="11">
        <v>9</v>
      </c>
      <c r="P19" s="51" t="s">
        <v>117</v>
      </c>
      <c r="Q19" s="52"/>
      <c r="R19" s="53"/>
      <c r="S19" s="12"/>
      <c r="T19" s="7" t="str">
        <f t="shared" si="0"/>
        <v/>
      </c>
      <c r="U19" s="7"/>
      <c r="V19" s="7"/>
      <c r="W19" s="7"/>
      <c r="X19" s="7"/>
      <c r="Y19" s="7"/>
      <c r="Z19" s="7"/>
    </row>
    <row r="20" spans="1:26" ht="14.25" customHeight="1">
      <c r="A20" s="11">
        <v>10</v>
      </c>
      <c r="B20" s="51" t="s">
        <v>99</v>
      </c>
      <c r="C20" s="52"/>
      <c r="D20" s="53"/>
      <c r="E20" s="12"/>
      <c r="F20" s="7" t="str">
        <f t="shared" si="1"/>
        <v/>
      </c>
      <c r="G20" s="7"/>
      <c r="H20" s="7"/>
      <c r="I20" s="7"/>
      <c r="J20" s="7"/>
      <c r="K20" s="7"/>
      <c r="L20" s="7"/>
      <c r="M20" s="4"/>
      <c r="O20" s="11">
        <v>10</v>
      </c>
      <c r="P20" s="51" t="s">
        <v>118</v>
      </c>
      <c r="Q20" s="52"/>
      <c r="R20" s="53"/>
      <c r="S20" s="12" t="s">
        <v>135</v>
      </c>
      <c r="T20" s="7">
        <f t="shared" si="0"/>
        <v>0</v>
      </c>
      <c r="U20" s="7">
        <v>0</v>
      </c>
      <c r="V20" s="7">
        <v>0</v>
      </c>
      <c r="W20" s="7">
        <v>0</v>
      </c>
      <c r="X20" s="7">
        <v>1</v>
      </c>
      <c r="Y20" s="7">
        <v>2</v>
      </c>
      <c r="Z20" s="7">
        <v>1</v>
      </c>
    </row>
    <row r="21" spans="1:26" ht="14.25" customHeight="1">
      <c r="A21" s="11">
        <v>11</v>
      </c>
      <c r="B21" s="51" t="s">
        <v>33</v>
      </c>
      <c r="C21" s="52"/>
      <c r="D21" s="53"/>
      <c r="E21" s="12"/>
      <c r="F21" s="7" t="str">
        <f t="shared" si="1"/>
        <v/>
      </c>
      <c r="G21" s="7"/>
      <c r="H21" s="7"/>
      <c r="I21" s="7"/>
      <c r="J21" s="7"/>
      <c r="K21" s="7"/>
      <c r="L21" s="7"/>
      <c r="M21" s="4"/>
      <c r="O21" s="11">
        <v>11</v>
      </c>
      <c r="P21" s="51" t="s">
        <v>119</v>
      </c>
      <c r="Q21" s="52"/>
      <c r="R21" s="53"/>
      <c r="S21" s="12" t="s">
        <v>139</v>
      </c>
      <c r="T21" s="7">
        <f t="shared" si="0"/>
        <v>0</v>
      </c>
      <c r="U21" s="7">
        <v>0</v>
      </c>
      <c r="V21" s="7">
        <v>0</v>
      </c>
      <c r="W21" s="7">
        <v>0</v>
      </c>
      <c r="X21" s="7">
        <v>0</v>
      </c>
      <c r="Y21" s="7">
        <v>0</v>
      </c>
      <c r="Z21" s="7">
        <v>0</v>
      </c>
    </row>
    <row r="22" spans="1:26" ht="14.25" customHeight="1">
      <c r="A22" s="11">
        <v>12</v>
      </c>
      <c r="B22" s="51" t="s">
        <v>92</v>
      </c>
      <c r="C22" s="52"/>
      <c r="D22" s="53"/>
      <c r="E22" s="12" t="s">
        <v>135</v>
      </c>
      <c r="F22" s="7">
        <f t="shared" si="1"/>
        <v>11</v>
      </c>
      <c r="G22" s="7">
        <v>0</v>
      </c>
      <c r="H22" s="7">
        <v>5</v>
      </c>
      <c r="I22" s="7">
        <v>1</v>
      </c>
      <c r="J22" s="7">
        <v>7</v>
      </c>
      <c r="K22" s="7">
        <v>3</v>
      </c>
      <c r="L22" s="7">
        <v>4</v>
      </c>
      <c r="M22" s="4"/>
      <c r="O22" s="11">
        <v>12</v>
      </c>
      <c r="P22" s="51"/>
      <c r="Q22" s="52"/>
      <c r="R22" s="53"/>
      <c r="S22" s="12"/>
      <c r="T22" s="7" t="str">
        <f t="shared" si="0"/>
        <v/>
      </c>
      <c r="U22" s="7"/>
      <c r="V22" s="7"/>
      <c r="W22" s="7"/>
      <c r="X22" s="7"/>
      <c r="Y22" s="7"/>
      <c r="Z22" s="7"/>
    </row>
    <row r="23" spans="1:26" ht="14.25" customHeight="1">
      <c r="A23" s="11">
        <v>13</v>
      </c>
      <c r="B23" s="51" t="s">
        <v>93</v>
      </c>
      <c r="C23" s="52"/>
      <c r="D23" s="53"/>
      <c r="E23" s="12" t="s">
        <v>135</v>
      </c>
      <c r="F23" s="7">
        <f>IF(E23="","",G23*3+H23*2+I23)</f>
        <v>0</v>
      </c>
      <c r="G23" s="7">
        <v>0</v>
      </c>
      <c r="H23" s="7">
        <v>0</v>
      </c>
      <c r="I23" s="7">
        <v>0</v>
      </c>
      <c r="J23" s="7">
        <v>6</v>
      </c>
      <c r="K23" s="7">
        <v>1</v>
      </c>
      <c r="L23" s="7">
        <v>1</v>
      </c>
      <c r="M23" s="4"/>
      <c r="O23" s="11">
        <v>13</v>
      </c>
      <c r="P23" s="51"/>
      <c r="Q23" s="52"/>
      <c r="R23" s="53"/>
      <c r="S23" s="12"/>
      <c r="T23" s="7" t="str">
        <f t="shared" si="0"/>
        <v/>
      </c>
      <c r="U23" s="7"/>
      <c r="V23" s="7"/>
      <c r="W23" s="7"/>
      <c r="X23" s="7"/>
      <c r="Y23" s="7"/>
      <c r="Z23" s="7"/>
    </row>
    <row r="24" spans="1:26" ht="14.25" customHeight="1">
      <c r="A24" s="11">
        <v>14</v>
      </c>
      <c r="B24" s="51" t="s">
        <v>94</v>
      </c>
      <c r="C24" s="52"/>
      <c r="D24" s="53"/>
      <c r="E24" s="12" t="s">
        <v>135</v>
      </c>
      <c r="F24" s="7">
        <f t="shared" si="1"/>
        <v>11</v>
      </c>
      <c r="G24" s="7">
        <v>0</v>
      </c>
      <c r="H24" s="7">
        <v>4</v>
      </c>
      <c r="I24" s="7">
        <v>3</v>
      </c>
      <c r="J24" s="7">
        <v>4</v>
      </c>
      <c r="K24" s="7">
        <v>1</v>
      </c>
      <c r="L24" s="7">
        <v>1</v>
      </c>
      <c r="M24" s="4"/>
      <c r="O24" s="11">
        <v>14</v>
      </c>
      <c r="P24" s="51"/>
      <c r="Q24" s="52"/>
      <c r="R24" s="53"/>
      <c r="S24" s="12"/>
      <c r="T24" s="7" t="str">
        <f t="shared" si="0"/>
        <v/>
      </c>
      <c r="U24" s="7"/>
      <c r="V24" s="7"/>
      <c r="W24" s="7"/>
      <c r="X24" s="7"/>
      <c r="Y24" s="7"/>
      <c r="Z24" s="7"/>
    </row>
    <row r="25" spans="1:26" ht="14.25" customHeight="1">
      <c r="A25" s="11">
        <v>15</v>
      </c>
      <c r="B25" s="51" t="s">
        <v>95</v>
      </c>
      <c r="C25" s="52"/>
      <c r="D25" s="53"/>
      <c r="E25" s="12"/>
      <c r="F25" s="7" t="str">
        <f t="shared" si="1"/>
        <v/>
      </c>
      <c r="G25" s="7"/>
      <c r="H25" s="7"/>
      <c r="I25" s="7"/>
      <c r="J25" s="7"/>
      <c r="K25" s="7"/>
      <c r="L25" s="7"/>
      <c r="M25" s="4"/>
      <c r="O25" s="11">
        <v>15</v>
      </c>
      <c r="P25" s="51"/>
      <c r="Q25" s="52"/>
      <c r="R25" s="53"/>
      <c r="S25" s="12"/>
      <c r="T25" s="7" t="str">
        <f t="shared" si="0"/>
        <v/>
      </c>
      <c r="U25" s="7"/>
      <c r="V25" s="7"/>
      <c r="W25" s="7"/>
      <c r="X25" s="7"/>
      <c r="Y25" s="7"/>
      <c r="Z25" s="7"/>
    </row>
    <row r="26" spans="1:26" ht="14.25" customHeight="1">
      <c r="A26" s="11">
        <v>16</v>
      </c>
      <c r="B26" s="51" t="s">
        <v>96</v>
      </c>
      <c r="C26" s="52"/>
      <c r="D26" s="53"/>
      <c r="E26" s="12" t="s">
        <v>139</v>
      </c>
      <c r="F26" s="7">
        <f t="shared" si="1"/>
        <v>0</v>
      </c>
      <c r="G26" s="7">
        <v>0</v>
      </c>
      <c r="H26" s="7">
        <v>0</v>
      </c>
      <c r="I26" s="7">
        <v>0</v>
      </c>
      <c r="J26" s="7">
        <v>3</v>
      </c>
      <c r="K26" s="7">
        <v>0</v>
      </c>
      <c r="L26" s="7">
        <v>1</v>
      </c>
      <c r="M26" s="4"/>
      <c r="O26" s="11">
        <v>16</v>
      </c>
      <c r="P26" s="51"/>
      <c r="Q26" s="52"/>
      <c r="R26" s="53"/>
      <c r="S26" s="12"/>
      <c r="T26" s="7" t="str">
        <f t="shared" si="0"/>
        <v/>
      </c>
      <c r="U26" s="7"/>
      <c r="V26" s="7"/>
      <c r="W26" s="7"/>
      <c r="X26" s="7"/>
      <c r="Y26" s="7"/>
      <c r="Z26" s="7"/>
    </row>
    <row r="27" spans="1:26" ht="14.25" customHeight="1">
      <c r="A27" s="11">
        <v>17</v>
      </c>
      <c r="B27" s="51" t="s">
        <v>97</v>
      </c>
      <c r="C27" s="52"/>
      <c r="D27" s="53"/>
      <c r="E27" s="12"/>
      <c r="F27" s="7" t="str">
        <f t="shared" si="1"/>
        <v/>
      </c>
      <c r="G27" s="7"/>
      <c r="H27" s="7"/>
      <c r="I27" s="7"/>
      <c r="J27" s="7"/>
      <c r="K27" s="7"/>
      <c r="L27" s="7"/>
      <c r="M27" s="4"/>
      <c r="O27" s="11">
        <v>17</v>
      </c>
      <c r="P27" s="51"/>
      <c r="Q27" s="52"/>
      <c r="R27" s="53"/>
      <c r="S27" s="12"/>
      <c r="T27" s="7" t="str">
        <f t="shared" si="0"/>
        <v/>
      </c>
      <c r="U27" s="7"/>
      <c r="V27" s="7"/>
      <c r="W27" s="7"/>
      <c r="X27" s="7"/>
      <c r="Y27" s="7"/>
      <c r="Z27" s="7"/>
    </row>
    <row r="28" spans="1:26" ht="14.25" customHeight="1">
      <c r="A28" s="11">
        <v>18</v>
      </c>
      <c r="B28" s="51" t="s">
        <v>98</v>
      </c>
      <c r="C28" s="52"/>
      <c r="D28" s="53"/>
      <c r="E28" s="12"/>
      <c r="F28" s="7" t="str">
        <f t="shared" si="1"/>
        <v/>
      </c>
      <c r="G28" s="7"/>
      <c r="H28" s="7"/>
      <c r="I28" s="7"/>
      <c r="J28" s="7"/>
      <c r="K28" s="7"/>
      <c r="L28" s="7"/>
      <c r="M28" s="4"/>
      <c r="O28" s="11">
        <v>18</v>
      </c>
      <c r="P28" s="51"/>
      <c r="Q28" s="52"/>
      <c r="R28" s="53"/>
      <c r="S28" s="12"/>
      <c r="T28" s="7" t="str">
        <f t="shared" si="0"/>
        <v/>
      </c>
      <c r="U28" s="7"/>
      <c r="V28" s="7"/>
      <c r="W28" s="7"/>
      <c r="X28" s="7"/>
      <c r="Y28" s="7"/>
      <c r="Z28" s="7"/>
    </row>
    <row r="29" spans="1:26" ht="14.25" customHeight="1">
      <c r="A29" s="10" t="s">
        <v>19</v>
      </c>
      <c r="B29" s="51" t="s">
        <v>36</v>
      </c>
      <c r="C29" s="52"/>
      <c r="D29" s="53"/>
      <c r="E29" s="7"/>
      <c r="F29" s="7"/>
      <c r="G29" s="7"/>
      <c r="H29" s="7"/>
      <c r="I29" s="7"/>
      <c r="J29" s="7"/>
      <c r="K29" s="7"/>
      <c r="L29" s="7"/>
      <c r="M29" s="4"/>
      <c r="O29" s="1" t="s">
        <v>19</v>
      </c>
      <c r="P29" s="51" t="s">
        <v>129</v>
      </c>
      <c r="Q29" s="52"/>
      <c r="R29" s="53"/>
      <c r="S29" s="7"/>
      <c r="T29" s="7"/>
      <c r="U29" s="7"/>
      <c r="V29" s="7"/>
      <c r="W29" s="7"/>
      <c r="X29" s="7"/>
      <c r="Y29" s="7"/>
      <c r="Z29" s="7"/>
    </row>
    <row r="30" spans="1:26" ht="14.25" customHeight="1">
      <c r="A30" s="24" t="s">
        <v>3</v>
      </c>
      <c r="B30" s="29"/>
      <c r="C30" s="29"/>
      <c r="D30" s="29"/>
      <c r="E30" s="25"/>
      <c r="F30" s="7">
        <f t="shared" ref="F30:L30" si="2">SUM(F14:F29)</f>
        <v>48</v>
      </c>
      <c r="G30" s="7">
        <f t="shared" si="2"/>
        <v>1</v>
      </c>
      <c r="H30" s="7">
        <f t="shared" si="2"/>
        <v>18</v>
      </c>
      <c r="I30" s="7">
        <f t="shared" si="2"/>
        <v>9</v>
      </c>
      <c r="J30" s="7">
        <f t="shared" si="2"/>
        <v>25</v>
      </c>
      <c r="K30" s="7">
        <f t="shared" si="2"/>
        <v>7</v>
      </c>
      <c r="L30" s="7">
        <f t="shared" si="2"/>
        <v>11</v>
      </c>
      <c r="M30" s="4"/>
      <c r="O30" s="24" t="s">
        <v>3</v>
      </c>
      <c r="P30" s="29"/>
      <c r="Q30" s="29"/>
      <c r="R30" s="29"/>
      <c r="S30" s="25"/>
      <c r="T30" s="7">
        <f t="shared" ref="T30:Z30" si="3">SUM(T14:T29)</f>
        <v>42</v>
      </c>
      <c r="U30" s="7">
        <f t="shared" si="3"/>
        <v>4</v>
      </c>
      <c r="V30" s="7">
        <f t="shared" si="3"/>
        <v>15</v>
      </c>
      <c r="W30" s="7">
        <f t="shared" si="3"/>
        <v>0</v>
      </c>
      <c r="X30" s="7">
        <f t="shared" si="3"/>
        <v>24</v>
      </c>
      <c r="Y30" s="7">
        <f t="shared" si="3"/>
        <v>13</v>
      </c>
      <c r="Z30" s="7">
        <f t="shared" si="3"/>
        <v>9</v>
      </c>
    </row>
    <row r="31" spans="1:26" ht="14.25" customHeight="1">
      <c r="A31" s="57" t="s">
        <v>20</v>
      </c>
      <c r="B31" s="57"/>
      <c r="C31" s="57"/>
      <c r="D31" s="57"/>
      <c r="E31" s="57"/>
      <c r="F31" s="57"/>
      <c r="G31" s="57"/>
      <c r="H31" s="57"/>
      <c r="I31" s="57"/>
      <c r="J31" s="57"/>
      <c r="K31" s="57"/>
      <c r="L31" s="57"/>
      <c r="M31" s="57"/>
      <c r="N31" s="57"/>
      <c r="O31" s="57"/>
      <c r="P31" s="57"/>
      <c r="Q31" s="57"/>
      <c r="R31" s="57"/>
      <c r="S31" s="57"/>
      <c r="T31" s="57"/>
      <c r="U31" s="57"/>
      <c r="V31" s="57"/>
      <c r="W31" s="57"/>
      <c r="X31" s="57"/>
      <c r="Y31" s="57"/>
    </row>
    <row r="32" spans="1:26" ht="14.25" customHeight="1" thickBot="1">
      <c r="A32" s="58" t="s">
        <v>21</v>
      </c>
      <c r="B32" s="58"/>
      <c r="C32" s="58"/>
      <c r="D32" s="58"/>
      <c r="E32" s="58"/>
      <c r="F32" s="58"/>
      <c r="G32" s="58"/>
      <c r="H32" s="58"/>
      <c r="I32" s="58"/>
      <c r="J32" s="58"/>
      <c r="K32" s="58"/>
      <c r="L32" s="58"/>
      <c r="M32" s="58"/>
      <c r="N32" s="58"/>
      <c r="O32" s="58"/>
      <c r="P32" s="58"/>
      <c r="Q32" s="58"/>
      <c r="R32" s="58"/>
      <c r="S32" s="58"/>
      <c r="T32" s="58"/>
      <c r="U32" s="58"/>
      <c r="V32" s="58"/>
      <c r="W32" s="58"/>
      <c r="X32" s="58"/>
      <c r="Y32" s="58"/>
    </row>
    <row r="33" spans="1:26" ht="25.5" customHeight="1" thickTop="1">
      <c r="A33" s="59" t="s">
        <v>150</v>
      </c>
      <c r="B33" s="60"/>
      <c r="C33" s="60"/>
      <c r="D33" s="60"/>
      <c r="E33" s="60"/>
      <c r="F33" s="60"/>
      <c r="G33" s="60"/>
      <c r="H33" s="60"/>
      <c r="I33" s="60"/>
      <c r="J33" s="60"/>
      <c r="K33" s="60"/>
      <c r="L33" s="60"/>
      <c r="M33" s="60"/>
      <c r="N33" s="60"/>
      <c r="O33" s="60"/>
      <c r="P33" s="60"/>
      <c r="Q33" s="60"/>
      <c r="R33" s="60"/>
      <c r="S33" s="60"/>
      <c r="T33" s="60"/>
      <c r="U33" s="60"/>
      <c r="V33" s="60"/>
      <c r="W33" s="60"/>
      <c r="X33" s="60"/>
      <c r="Y33" s="60"/>
      <c r="Z33" s="61"/>
    </row>
    <row r="34" spans="1:26" ht="25.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4"/>
    </row>
    <row r="35" spans="1:26" ht="25.5" customHeight="1">
      <c r="A35" s="62"/>
      <c r="B35" s="63"/>
      <c r="C35" s="63"/>
      <c r="D35" s="63"/>
      <c r="E35" s="63"/>
      <c r="F35" s="63"/>
      <c r="G35" s="63"/>
      <c r="H35" s="63"/>
      <c r="I35" s="63"/>
      <c r="J35" s="63"/>
      <c r="K35" s="63"/>
      <c r="L35" s="63"/>
      <c r="M35" s="63"/>
      <c r="N35" s="63"/>
      <c r="O35" s="63"/>
      <c r="P35" s="63"/>
      <c r="Q35" s="63"/>
      <c r="R35" s="63"/>
      <c r="S35" s="63"/>
      <c r="T35" s="63"/>
      <c r="U35" s="63"/>
      <c r="V35" s="63"/>
      <c r="W35" s="63"/>
      <c r="X35" s="63"/>
      <c r="Y35" s="63"/>
      <c r="Z35" s="64"/>
    </row>
    <row r="36" spans="1:26" ht="25.5" customHeight="1">
      <c r="A36" s="62"/>
      <c r="B36" s="63"/>
      <c r="C36" s="63"/>
      <c r="D36" s="63"/>
      <c r="E36" s="63"/>
      <c r="F36" s="63"/>
      <c r="G36" s="63"/>
      <c r="H36" s="63"/>
      <c r="I36" s="63"/>
      <c r="J36" s="63"/>
      <c r="K36" s="63"/>
      <c r="L36" s="63"/>
      <c r="M36" s="63"/>
      <c r="N36" s="63"/>
      <c r="O36" s="63"/>
      <c r="P36" s="63"/>
      <c r="Q36" s="63"/>
      <c r="R36" s="63"/>
      <c r="S36" s="63"/>
      <c r="T36" s="63"/>
      <c r="U36" s="63"/>
      <c r="V36" s="63"/>
      <c r="W36" s="63"/>
      <c r="X36" s="63"/>
      <c r="Y36" s="63"/>
      <c r="Z36" s="64"/>
    </row>
    <row r="37" spans="1:26" ht="25.5" customHeight="1">
      <c r="A37" s="62"/>
      <c r="B37" s="63"/>
      <c r="C37" s="63"/>
      <c r="D37" s="63"/>
      <c r="E37" s="63"/>
      <c r="F37" s="63"/>
      <c r="G37" s="63"/>
      <c r="H37" s="63"/>
      <c r="I37" s="63"/>
      <c r="J37" s="63"/>
      <c r="K37" s="63"/>
      <c r="L37" s="63"/>
      <c r="M37" s="63"/>
      <c r="N37" s="63"/>
      <c r="O37" s="63"/>
      <c r="P37" s="63"/>
      <c r="Q37" s="63"/>
      <c r="R37" s="63"/>
      <c r="S37" s="63"/>
      <c r="T37" s="63"/>
      <c r="U37" s="63"/>
      <c r="V37" s="63"/>
      <c r="W37" s="63"/>
      <c r="X37" s="63"/>
      <c r="Y37" s="63"/>
      <c r="Z37" s="64"/>
    </row>
    <row r="38" spans="1:26" ht="25.5" customHeight="1">
      <c r="A38" s="62"/>
      <c r="B38" s="63"/>
      <c r="C38" s="63"/>
      <c r="D38" s="63"/>
      <c r="E38" s="63"/>
      <c r="F38" s="63"/>
      <c r="G38" s="63"/>
      <c r="H38" s="63"/>
      <c r="I38" s="63"/>
      <c r="J38" s="63"/>
      <c r="K38" s="63"/>
      <c r="L38" s="63"/>
      <c r="M38" s="63"/>
      <c r="N38" s="63"/>
      <c r="O38" s="63"/>
      <c r="P38" s="63"/>
      <c r="Q38" s="63"/>
      <c r="R38" s="63"/>
      <c r="S38" s="63"/>
      <c r="T38" s="63"/>
      <c r="U38" s="63"/>
      <c r="V38" s="63"/>
      <c r="W38" s="63"/>
      <c r="X38" s="63"/>
      <c r="Y38" s="63"/>
      <c r="Z38" s="64"/>
    </row>
    <row r="39" spans="1:26" ht="25.5" customHeight="1">
      <c r="A39" s="62"/>
      <c r="B39" s="63"/>
      <c r="C39" s="63"/>
      <c r="D39" s="63"/>
      <c r="E39" s="63"/>
      <c r="F39" s="63"/>
      <c r="G39" s="63"/>
      <c r="H39" s="63"/>
      <c r="I39" s="63"/>
      <c r="J39" s="63"/>
      <c r="K39" s="63"/>
      <c r="L39" s="63"/>
      <c r="M39" s="63"/>
      <c r="N39" s="63"/>
      <c r="O39" s="63"/>
      <c r="P39" s="63"/>
      <c r="Q39" s="63"/>
      <c r="R39" s="63"/>
      <c r="S39" s="63"/>
      <c r="T39" s="63"/>
      <c r="U39" s="63"/>
      <c r="V39" s="63"/>
      <c r="W39" s="63"/>
      <c r="X39" s="63"/>
      <c r="Y39" s="63"/>
      <c r="Z39" s="64"/>
    </row>
    <row r="40" spans="1:26" ht="25.5" customHeight="1">
      <c r="A40" s="62"/>
      <c r="B40" s="63"/>
      <c r="C40" s="63"/>
      <c r="D40" s="63"/>
      <c r="E40" s="63"/>
      <c r="F40" s="63"/>
      <c r="G40" s="63"/>
      <c r="H40" s="63"/>
      <c r="I40" s="63"/>
      <c r="J40" s="63"/>
      <c r="K40" s="63"/>
      <c r="L40" s="63"/>
      <c r="M40" s="63"/>
      <c r="N40" s="63"/>
      <c r="O40" s="63"/>
      <c r="P40" s="63"/>
      <c r="Q40" s="63"/>
      <c r="R40" s="63"/>
      <c r="S40" s="63"/>
      <c r="T40" s="63"/>
      <c r="U40" s="63"/>
      <c r="V40" s="63"/>
      <c r="W40" s="63"/>
      <c r="X40" s="63"/>
      <c r="Y40" s="63"/>
      <c r="Z40" s="64"/>
    </row>
    <row r="41" spans="1:26" ht="25.5" customHeight="1">
      <c r="A41" s="62"/>
      <c r="B41" s="63"/>
      <c r="C41" s="63"/>
      <c r="D41" s="63"/>
      <c r="E41" s="63"/>
      <c r="F41" s="63"/>
      <c r="G41" s="63"/>
      <c r="H41" s="63"/>
      <c r="I41" s="63"/>
      <c r="J41" s="63"/>
      <c r="K41" s="63"/>
      <c r="L41" s="63"/>
      <c r="M41" s="63"/>
      <c r="N41" s="63"/>
      <c r="O41" s="63"/>
      <c r="P41" s="63"/>
      <c r="Q41" s="63"/>
      <c r="R41" s="63"/>
      <c r="S41" s="63"/>
      <c r="T41" s="63"/>
      <c r="U41" s="63"/>
      <c r="V41" s="63"/>
      <c r="W41" s="63"/>
      <c r="X41" s="63"/>
      <c r="Y41" s="63"/>
      <c r="Z41" s="64"/>
    </row>
    <row r="42" spans="1:26" ht="25.5" customHeight="1">
      <c r="A42" s="62"/>
      <c r="B42" s="63"/>
      <c r="C42" s="63"/>
      <c r="D42" s="63"/>
      <c r="E42" s="63"/>
      <c r="F42" s="63"/>
      <c r="G42" s="63"/>
      <c r="H42" s="63"/>
      <c r="I42" s="63"/>
      <c r="J42" s="63"/>
      <c r="K42" s="63"/>
      <c r="L42" s="63"/>
      <c r="M42" s="63"/>
      <c r="N42" s="63"/>
      <c r="O42" s="63"/>
      <c r="P42" s="63"/>
      <c r="Q42" s="63"/>
      <c r="R42" s="63"/>
      <c r="S42" s="63"/>
      <c r="T42" s="63"/>
      <c r="U42" s="63"/>
      <c r="V42" s="63"/>
      <c r="W42" s="63"/>
      <c r="X42" s="63"/>
      <c r="Y42" s="63"/>
      <c r="Z42" s="64"/>
    </row>
    <row r="43" spans="1:26" ht="25.5" customHeight="1">
      <c r="A43" s="62"/>
      <c r="B43" s="63"/>
      <c r="C43" s="63"/>
      <c r="D43" s="63"/>
      <c r="E43" s="63"/>
      <c r="F43" s="63"/>
      <c r="G43" s="63"/>
      <c r="H43" s="63"/>
      <c r="I43" s="63"/>
      <c r="J43" s="63"/>
      <c r="K43" s="63"/>
      <c r="L43" s="63"/>
      <c r="M43" s="63"/>
      <c r="N43" s="63"/>
      <c r="O43" s="63"/>
      <c r="P43" s="63"/>
      <c r="Q43" s="63"/>
      <c r="R43" s="63"/>
      <c r="S43" s="63"/>
      <c r="T43" s="63"/>
      <c r="U43" s="63"/>
      <c r="V43" s="63"/>
      <c r="W43" s="63"/>
      <c r="X43" s="63"/>
      <c r="Y43" s="63"/>
      <c r="Z43" s="64"/>
    </row>
    <row r="44" spans="1:26" ht="25.5" customHeight="1">
      <c r="A44" s="62"/>
      <c r="B44" s="63"/>
      <c r="C44" s="63"/>
      <c r="D44" s="63"/>
      <c r="E44" s="63"/>
      <c r="F44" s="63"/>
      <c r="G44" s="63"/>
      <c r="H44" s="63"/>
      <c r="I44" s="63"/>
      <c r="J44" s="63"/>
      <c r="K44" s="63"/>
      <c r="L44" s="63"/>
      <c r="M44" s="63"/>
      <c r="N44" s="63"/>
      <c r="O44" s="63"/>
      <c r="P44" s="63"/>
      <c r="Q44" s="63"/>
      <c r="R44" s="63"/>
      <c r="S44" s="63"/>
      <c r="T44" s="63"/>
      <c r="U44" s="63"/>
      <c r="V44" s="63"/>
      <c r="W44" s="63"/>
      <c r="X44" s="63"/>
      <c r="Y44" s="63"/>
      <c r="Z44" s="64"/>
    </row>
    <row r="45" spans="1:26" ht="25.5" customHeight="1">
      <c r="A45" s="62"/>
      <c r="B45" s="63"/>
      <c r="C45" s="63"/>
      <c r="D45" s="63"/>
      <c r="E45" s="63"/>
      <c r="F45" s="63"/>
      <c r="G45" s="63"/>
      <c r="H45" s="63"/>
      <c r="I45" s="63"/>
      <c r="J45" s="63"/>
      <c r="K45" s="63"/>
      <c r="L45" s="63"/>
      <c r="M45" s="63"/>
      <c r="N45" s="63"/>
      <c r="O45" s="63"/>
      <c r="P45" s="63"/>
      <c r="Q45" s="63"/>
      <c r="R45" s="63"/>
      <c r="S45" s="63"/>
      <c r="T45" s="63"/>
      <c r="U45" s="63"/>
      <c r="V45" s="63"/>
      <c r="W45" s="63"/>
      <c r="X45" s="63"/>
      <c r="Y45" s="63"/>
      <c r="Z45" s="64"/>
    </row>
    <row r="46" spans="1:26" ht="25.5" customHeight="1">
      <c r="A46" s="62"/>
      <c r="B46" s="63"/>
      <c r="C46" s="63"/>
      <c r="D46" s="63"/>
      <c r="E46" s="63"/>
      <c r="F46" s="63"/>
      <c r="G46" s="63"/>
      <c r="H46" s="63"/>
      <c r="I46" s="63"/>
      <c r="J46" s="63"/>
      <c r="K46" s="63"/>
      <c r="L46" s="63"/>
      <c r="M46" s="63"/>
      <c r="N46" s="63"/>
      <c r="O46" s="63"/>
      <c r="P46" s="63"/>
      <c r="Q46" s="63"/>
      <c r="R46" s="63"/>
      <c r="S46" s="63"/>
      <c r="T46" s="63"/>
      <c r="U46" s="63"/>
      <c r="V46" s="63"/>
      <c r="W46" s="63"/>
      <c r="X46" s="63"/>
      <c r="Y46" s="63"/>
      <c r="Z46" s="64"/>
    </row>
    <row r="47" spans="1:26" ht="14.25" customHeight="1" thickBot="1">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7"/>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1:26" s="4" customFormat="1" ht="14.25" customHeight="1">
      <c r="C51" s="16"/>
      <c r="D51" s="16"/>
      <c r="E51" s="16"/>
      <c r="F51" s="16"/>
      <c r="G51" s="9"/>
      <c r="H51" s="9"/>
      <c r="I51" s="9"/>
      <c r="J51" s="9"/>
      <c r="K51" s="9"/>
      <c r="P51" s="8"/>
      <c r="Q51" s="8"/>
      <c r="R51" s="8"/>
      <c r="S51" s="8"/>
      <c r="T51" s="8"/>
    </row>
    <row r="52" spans="1:26"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1:26"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1:26"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1:26"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1:26"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mergeCells count="59">
    <mergeCell ref="A4:B8"/>
    <mergeCell ref="A10:Y10"/>
    <mergeCell ref="A9:B9"/>
    <mergeCell ref="P19:R19"/>
    <mergeCell ref="P20:R20"/>
    <mergeCell ref="C4:D8"/>
    <mergeCell ref="P18:R18"/>
    <mergeCell ref="B13:D13"/>
    <mergeCell ref="B14:D14"/>
    <mergeCell ref="B15:D15"/>
    <mergeCell ref="B16:D16"/>
    <mergeCell ref="B20:D20"/>
    <mergeCell ref="K9:O9"/>
    <mergeCell ref="B22:D22"/>
    <mergeCell ref="B23:D23"/>
    <mergeCell ref="B24:D24"/>
    <mergeCell ref="B25:D25"/>
    <mergeCell ref="P21:R21"/>
    <mergeCell ref="B21:D21"/>
    <mergeCell ref="P27:R27"/>
    <mergeCell ref="P23:R23"/>
    <mergeCell ref="P13:R13"/>
    <mergeCell ref="P14:R14"/>
    <mergeCell ref="P15:R15"/>
    <mergeCell ref="P16:R16"/>
    <mergeCell ref="P17:R17"/>
    <mergeCell ref="P26:R26"/>
    <mergeCell ref="B27:D27"/>
    <mergeCell ref="A11:L12"/>
    <mergeCell ref="O11:Z12"/>
    <mergeCell ref="B17:D17"/>
    <mergeCell ref="X1:Z1"/>
    <mergeCell ref="C2:O2"/>
    <mergeCell ref="C3:O3"/>
    <mergeCell ref="A1:O1"/>
    <mergeCell ref="A3:B3"/>
    <mergeCell ref="A2:B2"/>
    <mergeCell ref="N4:O8"/>
    <mergeCell ref="C9:D9"/>
    <mergeCell ref="E9:H9"/>
    <mergeCell ref="I9:J9"/>
    <mergeCell ref="L4:M8"/>
    <mergeCell ref="E4:F8"/>
    <mergeCell ref="A33:Z46"/>
    <mergeCell ref="A47:Z47"/>
    <mergeCell ref="A32:Y32"/>
    <mergeCell ref="B18:D18"/>
    <mergeCell ref="B19:D19"/>
    <mergeCell ref="P22:R22"/>
    <mergeCell ref="O30:S30"/>
    <mergeCell ref="P29:R29"/>
    <mergeCell ref="P28:R28"/>
    <mergeCell ref="B26:D26"/>
    <mergeCell ref="A31:Y31"/>
    <mergeCell ref="B29:D29"/>
    <mergeCell ref="A30:E30"/>
    <mergeCell ref="B28:D28"/>
    <mergeCell ref="P24:R24"/>
    <mergeCell ref="P25:R25"/>
  </mergeCells>
  <phoneticPr fontId="2"/>
  <dataValidations count="1">
    <dataValidation imeMode="on" allowBlank="1" showInputMessage="1" showErrorMessage="1" sqref="P14:P29 B14:B29"/>
  </dataValidations>
  <pageMargins left="0.59055118110236227" right="0" top="0.59055118110236227" bottom="0.59055118110236227" header="0" footer="0"/>
  <pageSetup paperSize="9" orientation="portrait" r:id="rId1"/>
  <headerFooter alignWithMargins="0"/>
  <rowBreaks count="1" manualBreakCount="1">
    <brk id="47"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女子３決</vt:lpstr>
      <vt:lpstr>男子３決</vt:lpstr>
      <vt:lpstr>女子決勝</vt:lpstr>
      <vt:lpstr>男子決勝</vt:lpstr>
      <vt:lpstr>女子３決!Print_Area</vt:lpstr>
      <vt:lpstr>女子決勝!Print_Area</vt:lpstr>
      <vt:lpstr>男子３決!Print_Area</vt:lpstr>
      <vt:lpstr>男子決勝!Print_Area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千歳市教育委員会</dc:creator>
  <cp:lastModifiedBy>北見ジュニアバスケ広報委員会</cp:lastModifiedBy>
  <cp:lastPrinted>2018-11-04T05:44:05Z</cp:lastPrinted>
  <dcterms:created xsi:type="dcterms:W3CDTF">2008-05-09T00:23:47Z</dcterms:created>
  <dcterms:modified xsi:type="dcterms:W3CDTF">2018-12-25T23:56:01Z</dcterms:modified>
</cp:coreProperties>
</file>