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HP\03_rookies\R7\"/>
    </mc:Choice>
  </mc:AlternateContent>
  <xr:revisionPtr revIDLastSave="0" documentId="13_ncr:1_{23D2F4D7-A7B7-4410-B1FD-F01888ACF95D}" xr6:coauthVersionLast="47" xr6:coauthVersionMax="47" xr10:uidLastSave="{00000000-0000-0000-0000-000000000000}"/>
  <bookViews>
    <workbookView xWindow="14295" yWindow="0" windowWidth="14610" windowHeight="15585" activeTab="2" xr2:uid="{00000000-000D-0000-FFFF-FFFF00000000}"/>
  </bookViews>
  <sheets>
    <sheet name="参加校一覧" sheetId="9" r:id="rId1"/>
    <sheet name="男子" sheetId="16" r:id="rId2"/>
    <sheet name="女子" sheetId="14" r:id="rId3"/>
    <sheet name="Sheet1" sheetId="15" r:id="rId4"/>
  </sheets>
  <definedNames>
    <definedName name="_xlnm.Print_Area" localSheetId="2">女子!$A$1:$S$58</definedName>
    <definedName name="_xlnm.Print_Area" localSheetId="1">男子!$A$1:$S$58</definedName>
    <definedName name="参加校数" localSheetId="2">女子!#REF!</definedName>
    <definedName name="参加校数" localSheetId="1">男子!#REF!</definedName>
    <definedName name="参加校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6" l="1"/>
  <c r="D10" i="16"/>
  <c r="C10" i="16"/>
  <c r="Q47" i="16"/>
  <c r="Q44" i="16"/>
  <c r="P44" i="16"/>
  <c r="D44" i="16"/>
  <c r="C44" i="16"/>
  <c r="Q40" i="16"/>
  <c r="P40" i="16"/>
  <c r="D40" i="16"/>
  <c r="C40" i="16"/>
  <c r="D35" i="16"/>
  <c r="C35" i="16"/>
  <c r="Q33" i="16"/>
  <c r="P33" i="16"/>
  <c r="D33" i="16"/>
  <c r="C33" i="16"/>
  <c r="Q29" i="16"/>
  <c r="P29" i="16"/>
  <c r="D29" i="16"/>
  <c r="Q25" i="16"/>
  <c r="P25" i="16"/>
  <c r="D25" i="16"/>
  <c r="C25" i="16"/>
  <c r="Q22" i="16"/>
  <c r="P22" i="16"/>
  <c r="Q21" i="16"/>
  <c r="P21" i="16"/>
  <c r="D21" i="16"/>
  <c r="C21" i="16"/>
  <c r="Q18" i="16"/>
  <c r="P18" i="16"/>
  <c r="Q17" i="16"/>
  <c r="P17" i="16"/>
  <c r="D17" i="16"/>
  <c r="C17" i="16"/>
  <c r="Q13" i="16"/>
  <c r="P13" i="16"/>
  <c r="Q10" i="16"/>
  <c r="P10" i="16"/>
  <c r="D6" i="16"/>
  <c r="C6" i="16"/>
  <c r="Q6" i="16"/>
  <c r="P6" i="16"/>
  <c r="D33" i="14"/>
  <c r="C33" i="14"/>
  <c r="D29" i="14"/>
  <c r="C29" i="14"/>
  <c r="Q44" i="14"/>
  <c r="Q13" i="14"/>
  <c r="Q10" i="14"/>
  <c r="C8" i="14" l="1"/>
  <c r="C17" i="14"/>
  <c r="D8" i="14" l="1"/>
  <c r="P22" i="14"/>
  <c r="P21" i="14"/>
  <c r="Q22" i="14"/>
  <c r="Q21" i="14"/>
  <c r="P18" i="14"/>
  <c r="P17" i="14"/>
  <c r="Q18" i="14"/>
  <c r="Q17" i="14"/>
  <c r="P13" i="14"/>
  <c r="D40" i="14" l="1"/>
  <c r="P10" i="14" l="1"/>
  <c r="Q25" i="14" l="1"/>
  <c r="P25" i="14"/>
  <c r="Q33" i="14"/>
  <c r="P33" i="14"/>
  <c r="D35" i="14" l="1"/>
  <c r="C35" i="14"/>
  <c r="Q29" i="14" l="1"/>
  <c r="P6" i="14"/>
  <c r="C44" i="14"/>
  <c r="C40" i="14"/>
  <c r="P29" i="14"/>
  <c r="Q6" i="14"/>
  <c r="P44" i="14"/>
  <c r="C21" i="14"/>
  <c r="D21" i="14"/>
  <c r="C25" i="14"/>
  <c r="D25" i="14"/>
  <c r="D17" i="14"/>
  <c r="P40" i="14"/>
  <c r="Q40" i="14"/>
  <c r="Q47" i="14"/>
  <c r="D44" i="14"/>
</calcChain>
</file>

<file path=xl/sharedStrings.xml><?xml version="1.0" encoding="utf-8"?>
<sst xmlns="http://schemas.openxmlformats.org/spreadsheetml/2006/main" count="166" uniqueCount="114">
  <si>
    <t>東北見</t>
    <rPh sb="0" eb="1">
      <t>ヒガシ</t>
    </rPh>
    <rPh sb="1" eb="3">
      <t>キタミ</t>
    </rPh>
    <phoneticPr fontId="1"/>
  </si>
  <si>
    <t>西北見</t>
    <rPh sb="0" eb="3">
      <t>ニシキタミ</t>
    </rPh>
    <phoneticPr fontId="1"/>
  </si>
  <si>
    <t>斜網</t>
    <rPh sb="0" eb="1">
      <t>シャ</t>
    </rPh>
    <rPh sb="1" eb="2">
      <t>モウ</t>
    </rPh>
    <phoneticPr fontId="1"/>
  </si>
  <si>
    <t>遠紋</t>
    <rPh sb="0" eb="1">
      <t>エン</t>
    </rPh>
    <rPh sb="1" eb="2">
      <t>モン</t>
    </rPh>
    <phoneticPr fontId="1"/>
  </si>
  <si>
    <t>女子参加校一覧</t>
    <rPh sb="0" eb="2">
      <t>ジョシ</t>
    </rPh>
    <rPh sb="2" eb="4">
      <t>サンカ</t>
    </rPh>
    <rPh sb="4" eb="5">
      <t>コウ</t>
    </rPh>
    <rPh sb="5" eb="7">
      <t>イチラン</t>
    </rPh>
    <phoneticPr fontId="1"/>
  </si>
  <si>
    <t>男子参加校一覧</t>
    <rPh sb="0" eb="2">
      <t>ダンシ</t>
    </rPh>
    <rPh sb="2" eb="4">
      <t>サンカ</t>
    </rPh>
    <rPh sb="4" eb="5">
      <t>コウ</t>
    </rPh>
    <rPh sb="5" eb="7">
      <t>イチラン</t>
    </rPh>
    <phoneticPr fontId="1"/>
  </si>
  <si>
    <t>①　９：００～</t>
    <phoneticPr fontId="1"/>
  </si>
  <si>
    <t>②１０：２０～</t>
    <phoneticPr fontId="1"/>
  </si>
  <si>
    <t>③１１：４０～</t>
    <phoneticPr fontId="1"/>
  </si>
  <si>
    <t>④１３：００～</t>
    <phoneticPr fontId="1"/>
  </si>
  <si>
    <t>⑤１４：２０～</t>
    <phoneticPr fontId="1"/>
  </si>
  <si>
    <t>⑥１５：４０～</t>
    <phoneticPr fontId="1"/>
  </si>
  <si>
    <t>斜里</t>
    <rPh sb="0" eb="2">
      <t>シャリ</t>
    </rPh>
    <phoneticPr fontId="1"/>
  </si>
  <si>
    <t>網走第一</t>
    <rPh sb="0" eb="4">
      <t>アバシリダイイチ</t>
    </rPh>
    <phoneticPr fontId="1"/>
  </si>
  <si>
    <t>網走第二</t>
    <rPh sb="0" eb="4">
      <t>アバシリダイニ</t>
    </rPh>
    <phoneticPr fontId="1"/>
  </si>
  <si>
    <t>網走第三</t>
    <rPh sb="0" eb="4">
      <t>アバシリダイサン</t>
    </rPh>
    <phoneticPr fontId="1"/>
  </si>
  <si>
    <t>美幌・女満別</t>
    <rPh sb="0" eb="2">
      <t>ビホロ</t>
    </rPh>
    <rPh sb="3" eb="6">
      <t>メマンベツ</t>
    </rPh>
    <phoneticPr fontId="1"/>
  </si>
  <si>
    <t>美幌北</t>
    <rPh sb="0" eb="3">
      <t>ビホロキタ</t>
    </rPh>
    <phoneticPr fontId="1"/>
  </si>
  <si>
    <t>津別</t>
    <rPh sb="0" eb="2">
      <t>ツベツ</t>
    </rPh>
    <phoneticPr fontId="1"/>
  </si>
  <si>
    <t>北見南</t>
    <rPh sb="0" eb="3">
      <t>キタミミナミ</t>
    </rPh>
    <phoneticPr fontId="1"/>
  </si>
  <si>
    <t>北見小泉</t>
    <rPh sb="0" eb="4">
      <t>キタミコイズミ</t>
    </rPh>
    <phoneticPr fontId="1"/>
  </si>
  <si>
    <t>北見北</t>
    <rPh sb="0" eb="3">
      <t>キタミキタ</t>
    </rPh>
    <phoneticPr fontId="1"/>
  </si>
  <si>
    <t>北見光西</t>
    <rPh sb="0" eb="2">
      <t>キタミ</t>
    </rPh>
    <rPh sb="2" eb="4">
      <t>ヒカリニシ</t>
    </rPh>
    <phoneticPr fontId="1"/>
  </si>
  <si>
    <t>北見北光</t>
    <rPh sb="0" eb="4">
      <t>キタミホッコウ</t>
    </rPh>
    <phoneticPr fontId="1"/>
  </si>
  <si>
    <t>北見高栄</t>
    <rPh sb="0" eb="4">
      <t>キタミコウエイ</t>
    </rPh>
    <phoneticPr fontId="1"/>
  </si>
  <si>
    <t>置戸</t>
    <rPh sb="0" eb="2">
      <t>オケト</t>
    </rPh>
    <phoneticPr fontId="1"/>
  </si>
  <si>
    <t>遠軽</t>
    <rPh sb="0" eb="2">
      <t>エンガル</t>
    </rPh>
    <phoneticPr fontId="1"/>
  </si>
  <si>
    <t>遠軽南</t>
    <rPh sb="0" eb="3">
      <t>エンガルミナミ</t>
    </rPh>
    <phoneticPr fontId="1"/>
  </si>
  <si>
    <t>湧別</t>
    <rPh sb="0" eb="2">
      <t>ユウベツ</t>
    </rPh>
    <phoneticPr fontId="1"/>
  </si>
  <si>
    <t>上湧別</t>
    <rPh sb="0" eb="3">
      <t>カミユウベツ</t>
    </rPh>
    <phoneticPr fontId="1"/>
  </si>
  <si>
    <t>佐呂間</t>
    <rPh sb="0" eb="3">
      <t>サロマ</t>
    </rPh>
    <phoneticPr fontId="1"/>
  </si>
  <si>
    <t>紋別</t>
    <rPh sb="0" eb="2">
      <t>モンベツ</t>
    </rPh>
    <phoneticPr fontId="1"/>
  </si>
  <si>
    <t>紋別潮見</t>
    <rPh sb="0" eb="4">
      <t>モンベツシオミ</t>
    </rPh>
    <phoneticPr fontId="1"/>
  </si>
  <si>
    <t>興部</t>
    <rPh sb="0" eb="2">
      <t>オコッペ</t>
    </rPh>
    <phoneticPr fontId="1"/>
  </si>
  <si>
    <t>美幌北・津別</t>
    <rPh sb="0" eb="3">
      <t>ビホロキタ</t>
    </rPh>
    <rPh sb="4" eb="6">
      <t>ツベツ</t>
    </rPh>
    <phoneticPr fontId="1"/>
  </si>
  <si>
    <t>女満別</t>
    <rPh sb="0" eb="3">
      <t>メマンベツ</t>
    </rPh>
    <phoneticPr fontId="1"/>
  </si>
  <si>
    <t>北見高栄・美幌</t>
    <rPh sb="0" eb="4">
      <t>キタミコウエイ</t>
    </rPh>
    <rPh sb="5" eb="7">
      <t>ビホロ</t>
    </rPh>
    <phoneticPr fontId="1"/>
  </si>
  <si>
    <t>留辺蘂</t>
    <rPh sb="0" eb="3">
      <t>ルベシベ</t>
    </rPh>
    <phoneticPr fontId="1"/>
  </si>
  <si>
    <t>東相内</t>
    <rPh sb="0" eb="3">
      <t>ヒガシアイノナイ</t>
    </rPh>
    <phoneticPr fontId="1"/>
  </si>
  <si>
    <t>端野</t>
    <rPh sb="0" eb="2">
      <t>タンノ</t>
    </rPh>
    <phoneticPr fontId="1"/>
  </si>
  <si>
    <t>東北見</t>
    <rPh sb="0" eb="3">
      <t>ヒガシキタミ</t>
    </rPh>
    <phoneticPr fontId="1"/>
  </si>
  <si>
    <t>網走市立第二中学校　</t>
    <rPh sb="5" eb="6">
      <t>ニ</t>
    </rPh>
    <phoneticPr fontId="3"/>
  </si>
  <si>
    <t>網走市立第三中学校</t>
  </si>
  <si>
    <t>北見市立南中学校</t>
  </si>
  <si>
    <t>北見市立北中学校</t>
  </si>
  <si>
    <t>北見市立北光中学校</t>
  </si>
  <si>
    <t>北見市立高栄中学校</t>
  </si>
  <si>
    <t>佐呂間町立佐呂間中学校</t>
  </si>
  <si>
    <t>BLOSSOM</t>
  </si>
  <si>
    <t>置戸ジュニアバスケットボールクラブ</t>
  </si>
  <si>
    <t>網走市立第一中学校</t>
  </si>
  <si>
    <t>美幌町立北中学校</t>
  </si>
  <si>
    <t>大空町立女満別中学校</t>
  </si>
  <si>
    <t>北見市立小泉中学校</t>
  </si>
  <si>
    <t>北見市立光西中学校</t>
  </si>
  <si>
    <t>北見市立東相内中学校</t>
  </si>
  <si>
    <t>置戸町立置戸中学校</t>
    <rPh sb="0" eb="2">
      <t>オケト</t>
    </rPh>
    <rPh sb="2" eb="4">
      <t>チョウリツ</t>
    </rPh>
    <rPh sb="4" eb="6">
      <t>オケト</t>
    </rPh>
    <rPh sb="6" eb="9">
      <t>チュウガッコウ</t>
    </rPh>
    <phoneticPr fontId="3"/>
  </si>
  <si>
    <t>遠軽町立遠軽中学校</t>
  </si>
  <si>
    <t>遠軽町立南中学校</t>
  </si>
  <si>
    <t>遠紋</t>
    <rPh sb="0" eb="1">
      <t>オン</t>
    </rPh>
    <rPh sb="1" eb="2">
      <t>モン</t>
    </rPh>
    <phoneticPr fontId="1"/>
  </si>
  <si>
    <t>紋別市立潮見・紋別中学校</t>
    <phoneticPr fontId="1"/>
  </si>
  <si>
    <t>北見市立小泉・端野中学校</t>
    <phoneticPr fontId="1"/>
  </si>
  <si>
    <t>北見市立光西・東相内中学校</t>
    <phoneticPr fontId="1"/>
  </si>
  <si>
    <t>北見市立高栄・留辺蘂中学校</t>
    <phoneticPr fontId="1"/>
  </si>
  <si>
    <t>上湧別・ゆうべつ・佐呂間・紋別潮見</t>
    <phoneticPr fontId="3"/>
  </si>
  <si>
    <t>A3</t>
    <phoneticPr fontId="1"/>
  </si>
  <si>
    <t>A1</t>
    <phoneticPr fontId="1"/>
  </si>
  <si>
    <t>B3</t>
    <phoneticPr fontId="1"/>
  </si>
  <si>
    <t>B4</t>
    <phoneticPr fontId="1"/>
  </si>
  <si>
    <t>A2</t>
    <phoneticPr fontId="1"/>
  </si>
  <si>
    <t>A4</t>
    <phoneticPr fontId="1"/>
  </si>
  <si>
    <t>B1</t>
    <phoneticPr fontId="1"/>
  </si>
  <si>
    <t>B2</t>
    <phoneticPr fontId="1"/>
  </si>
  <si>
    <t>美幌北・美幌・津別町立津別中学校</t>
    <phoneticPr fontId="1"/>
  </si>
  <si>
    <t>遠軽町立遠軽・南中学校</t>
    <phoneticPr fontId="1"/>
  </si>
  <si>
    <t>湧別町立ゆうべつ・上湧別学園</t>
    <rPh sb="9" eb="10">
      <t>カミ</t>
    </rPh>
    <rPh sb="12" eb="14">
      <t>ガクエン</t>
    </rPh>
    <phoneticPr fontId="3"/>
  </si>
  <si>
    <t>│</t>
  </si>
  <si>
    <t>Final</t>
  </si>
  <si>
    <t>三決</t>
    <rPh sb="0" eb="1">
      <t>サン</t>
    </rPh>
    <rPh sb="1" eb="2">
      <t>ケッ</t>
    </rPh>
    <phoneticPr fontId="1"/>
  </si>
  <si>
    <t>A・Bコート</t>
    <phoneticPr fontId="1"/>
  </si>
  <si>
    <t>：訓子府町スポーツセンター</t>
    <rPh sb="1" eb="4">
      <t>クンネップ</t>
    </rPh>
    <rPh sb="4" eb="5">
      <t>チョウ</t>
    </rPh>
    <phoneticPr fontId="1"/>
  </si>
  <si>
    <t>Cコート</t>
    <phoneticPr fontId="1"/>
  </si>
  <si>
    <t>Dコート</t>
    <phoneticPr fontId="1"/>
  </si>
  <si>
    <t>③１２：００～</t>
    <phoneticPr fontId="1"/>
  </si>
  <si>
    <t>④１３：２０～</t>
    <phoneticPr fontId="1"/>
  </si>
  <si>
    <t>：北見市立北中学校</t>
    <phoneticPr fontId="1"/>
  </si>
  <si>
    <t>女満別・網走第一中学校</t>
    <phoneticPr fontId="1"/>
  </si>
  <si>
    <t>斜里・網走第二中学校</t>
    <phoneticPr fontId="1"/>
  </si>
  <si>
    <t>D1</t>
    <phoneticPr fontId="1"/>
  </si>
  <si>
    <t>D4</t>
    <phoneticPr fontId="1"/>
  </si>
  <si>
    <t>A2</t>
    <phoneticPr fontId="1"/>
  </si>
  <si>
    <t>B2</t>
    <phoneticPr fontId="1"/>
  </si>
  <si>
    <t>B5</t>
    <phoneticPr fontId="1"/>
  </si>
  <si>
    <t>A5</t>
    <phoneticPr fontId="1"/>
  </si>
  <si>
    <t>B1</t>
    <phoneticPr fontId="1"/>
  </si>
  <si>
    <t>A1</t>
    <phoneticPr fontId="1"/>
  </si>
  <si>
    <t>C1</t>
    <phoneticPr fontId="1"/>
  </si>
  <si>
    <t>C2</t>
    <phoneticPr fontId="1"/>
  </si>
  <si>
    <t>C5</t>
    <phoneticPr fontId="1"/>
  </si>
  <si>
    <t>A3</t>
    <phoneticPr fontId="1"/>
  </si>
  <si>
    <t>B3</t>
    <phoneticPr fontId="1"/>
  </si>
  <si>
    <t>A6</t>
    <phoneticPr fontId="1"/>
  </si>
  <si>
    <t>C4</t>
    <phoneticPr fontId="1"/>
  </si>
  <si>
    <t>C3</t>
    <phoneticPr fontId="1"/>
  </si>
  <si>
    <t>C6</t>
    <phoneticPr fontId="1"/>
  </si>
  <si>
    <t>D2</t>
    <phoneticPr fontId="1"/>
  </si>
  <si>
    <t>D3</t>
    <phoneticPr fontId="1"/>
  </si>
  <si>
    <t>D5</t>
    <phoneticPr fontId="1"/>
  </si>
  <si>
    <t>A4</t>
    <phoneticPr fontId="1"/>
  </si>
  <si>
    <t>B4</t>
    <phoneticPr fontId="1"/>
  </si>
  <si>
    <t>B6</t>
    <phoneticPr fontId="1"/>
  </si>
  <si>
    <t>：北見市立高栄中学校</t>
    <rPh sb="1" eb="5">
      <t>キタミシリツ</t>
    </rPh>
    <rPh sb="5" eb="10">
      <t>コウエイチュウガッコウ</t>
    </rPh>
    <rPh sb="7" eb="10">
      <t>チュウガッコウ</t>
    </rPh>
    <phoneticPr fontId="1"/>
  </si>
  <si>
    <t>試合時間（11/15）</t>
    <rPh sb="0" eb="2">
      <t>シアイ</t>
    </rPh>
    <rPh sb="2" eb="4">
      <t>ジカン</t>
    </rPh>
    <phoneticPr fontId="1"/>
  </si>
  <si>
    <t>試合時間（11/16）</t>
    <rPh sb="0" eb="2">
      <t>シアイ</t>
    </rPh>
    <rPh sb="2" eb="4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</si>
</sst>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i/>
      <u/>
      <sz val="11"/>
      <color indexed="9"/>
      <name val="ＭＳ ゴシック"/>
      <family val="3"/>
      <charset val="128"/>
    </font>
    <font>
      <i/>
      <u/>
      <sz val="11"/>
      <color indexed="63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3999450666829432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/>
    <xf numFmtId="0" fontId="6" fillId="0" borderId="8" xfId="0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49" fontId="7" fillId="0" borderId="22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6" fontId="2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2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right" vertical="center"/>
    </xf>
    <xf numFmtId="0" fontId="6" fillId="8" borderId="12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176" fontId="2" fillId="0" borderId="0" xfId="0" quotePrefix="1" applyNumberFormat="1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2" fillId="0" borderId="23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6" borderId="23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76" fontId="2" fillId="0" borderId="0" xfId="0" quotePrefix="1" applyNumberFormat="1" applyFont="1" applyAlignment="1">
      <alignment horizontal="center" vertical="center" shrinkToFi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32"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18</xdr:col>
      <xdr:colOff>238125</xdr:colOff>
      <xdr:row>4</xdr:row>
      <xdr:rowOff>19050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92BBC75C-7AB7-4626-A12E-21275DAFF7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47625"/>
          <a:ext cx="10763250" cy="752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40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回北見地区中学校バスケットボール新人大会</a:t>
          </a:r>
          <a:r>
            <a:rPr lang="en-US" altLang="ja-JP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latin typeface="+mn-lt"/>
              <a:ea typeface="+mn-ea"/>
              <a:cs typeface="+mn-cs"/>
            </a:rPr>
            <a:t>組み合わせ（</a:t>
          </a:r>
          <a:r>
            <a:rPr lang="ja-JP" altLang="en-US" sz="1100">
              <a:latin typeface="+mn-lt"/>
              <a:ea typeface="+mn-ea"/>
              <a:cs typeface="+mn-cs"/>
            </a:rPr>
            <a:t>男子</a:t>
          </a:r>
          <a:r>
            <a:rPr lang="ja-JP" altLang="ja-JP" sz="1100">
              <a:latin typeface="+mn-lt"/>
              <a:ea typeface="+mn-ea"/>
              <a:cs typeface="+mn-cs"/>
            </a:rPr>
            <a:t>）</a:t>
          </a:r>
          <a:endParaRPr lang="ja-JP" altLang="ja-JP" sz="3600"/>
        </a:p>
      </xdr:txBody>
    </xdr:sp>
    <xdr:clientData/>
  </xdr:twoCellAnchor>
  <xdr:twoCellAnchor>
    <xdr:from>
      <xdr:col>11</xdr:col>
      <xdr:colOff>190955</xdr:colOff>
      <xdr:row>4</xdr:row>
      <xdr:rowOff>161925</xdr:rowOff>
    </xdr:from>
    <xdr:to>
      <xdr:col>11</xdr:col>
      <xdr:colOff>190955</xdr:colOff>
      <xdr:row>47</xdr:row>
      <xdr:rowOff>161925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429B987-4821-4126-8DF6-8833A76EE8AE}"/>
            </a:ext>
          </a:extLst>
        </xdr:cNvPr>
        <xdr:cNvSpPr>
          <a:spLocks noChangeShapeType="1"/>
        </xdr:cNvSpPr>
      </xdr:nvSpPr>
      <xdr:spPr bwMode="auto">
        <a:xfrm>
          <a:off x="6334580" y="942975"/>
          <a:ext cx="0" cy="65055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</xdr:col>
      <xdr:colOff>245381</xdr:colOff>
      <xdr:row>4</xdr:row>
      <xdr:rowOff>142875</xdr:rowOff>
    </xdr:from>
    <xdr:to>
      <xdr:col>7</xdr:col>
      <xdr:colOff>245381</xdr:colOff>
      <xdr:row>48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C5E842B-69DA-4C9A-8367-EC9C81528DD2}"/>
            </a:ext>
          </a:extLst>
        </xdr:cNvPr>
        <xdr:cNvSpPr>
          <a:spLocks noChangeShapeType="1"/>
        </xdr:cNvSpPr>
      </xdr:nvSpPr>
      <xdr:spPr bwMode="auto">
        <a:xfrm>
          <a:off x="4522106" y="923925"/>
          <a:ext cx="0" cy="65341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228600</xdr:colOff>
      <xdr:row>49</xdr:row>
      <xdr:rowOff>0</xdr:rowOff>
    </xdr:from>
    <xdr:to>
      <xdr:col>8</xdr:col>
      <xdr:colOff>228600</xdr:colOff>
      <xdr:row>49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8783706-4DCA-4DF7-BC65-D4C202A2A507}"/>
            </a:ext>
          </a:extLst>
        </xdr:cNvPr>
        <xdr:cNvSpPr>
          <a:spLocks noChangeShapeType="1"/>
        </xdr:cNvSpPr>
      </xdr:nvSpPr>
      <xdr:spPr bwMode="auto">
        <a:xfrm flipV="1">
          <a:off x="4972050" y="764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47</xdr:row>
      <xdr:rowOff>0</xdr:rowOff>
    </xdr:from>
    <xdr:to>
      <xdr:col>10</xdr:col>
      <xdr:colOff>257175</xdr:colOff>
      <xdr:row>47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33137A8E-92CE-48CF-9594-FDCD2CD9A48C}"/>
            </a:ext>
          </a:extLst>
        </xdr:cNvPr>
        <xdr:cNvSpPr>
          <a:spLocks noChangeShapeType="1"/>
        </xdr:cNvSpPr>
      </xdr:nvSpPr>
      <xdr:spPr bwMode="auto">
        <a:xfrm>
          <a:off x="5934075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18</xdr:col>
      <xdr:colOff>238125</xdr:colOff>
      <xdr:row>4</xdr:row>
      <xdr:rowOff>19050</xdr:rowOff>
    </xdr:to>
    <xdr:sp macro="" textlink="">
      <xdr:nvSpPr>
        <xdr:cNvPr id="13313" name="WordArt 1">
          <a:extLst>
            <a:ext uri="{FF2B5EF4-FFF2-40B4-BE49-F238E27FC236}">
              <a16:creationId xmlns:a16="http://schemas.microsoft.com/office/drawing/2014/main" id="{00000000-0008-0000-0000-0000013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47625"/>
          <a:ext cx="10763250" cy="752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40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回北見地区中学校バスケットボール新人大会　</a:t>
          </a:r>
          <a:r>
            <a:rPr lang="ja-JP" altLang="ja-JP" sz="1100">
              <a:latin typeface="+mn-lt"/>
              <a:ea typeface="+mn-ea"/>
              <a:cs typeface="+mn-cs"/>
            </a:rPr>
            <a:t>組み合わせ（女子）</a:t>
          </a:r>
          <a:endParaRPr lang="ja-JP" altLang="ja-JP" sz="3600"/>
        </a:p>
      </xdr:txBody>
    </xdr:sp>
    <xdr:clientData/>
  </xdr:twoCellAnchor>
  <xdr:twoCellAnchor>
    <xdr:from>
      <xdr:col>11</xdr:col>
      <xdr:colOff>190955</xdr:colOff>
      <xdr:row>4</xdr:row>
      <xdr:rowOff>161925</xdr:rowOff>
    </xdr:from>
    <xdr:to>
      <xdr:col>11</xdr:col>
      <xdr:colOff>190955</xdr:colOff>
      <xdr:row>48</xdr:row>
      <xdr:rowOff>3175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6350455" y="936625"/>
          <a:ext cx="0" cy="60642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</xdr:col>
      <xdr:colOff>245381</xdr:colOff>
      <xdr:row>4</xdr:row>
      <xdr:rowOff>142875</xdr:rowOff>
    </xdr:from>
    <xdr:to>
      <xdr:col>7</xdr:col>
      <xdr:colOff>245381</xdr:colOff>
      <xdr:row>48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525281" y="917575"/>
          <a:ext cx="0" cy="63976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228600</xdr:colOff>
      <xdr:row>49</xdr:row>
      <xdr:rowOff>0</xdr:rowOff>
    </xdr:from>
    <xdr:to>
      <xdr:col>8</xdr:col>
      <xdr:colOff>228600</xdr:colOff>
      <xdr:row>49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 flipV="1">
          <a:off x="49720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47</xdr:row>
      <xdr:rowOff>0</xdr:rowOff>
    </xdr:from>
    <xdr:to>
      <xdr:col>10</xdr:col>
      <xdr:colOff>257175</xdr:colOff>
      <xdr:row>47</xdr:row>
      <xdr:rowOff>0</xdr:rowOff>
    </xdr:to>
    <xdr:sp macro="" textlink="">
      <xdr:nvSpPr>
        <xdr:cNvPr id="1031" name="Line 8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5934075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opLeftCell="A10" zoomScale="117" workbookViewId="0">
      <selection activeCell="E21" sqref="E21"/>
    </sheetView>
  </sheetViews>
  <sheetFormatPr defaultColWidth="9" defaultRowHeight="17.25" x14ac:dyDescent="0.2"/>
  <cols>
    <col min="1" max="1" width="4.25" style="25" bestFit="1" customWidth="1"/>
    <col min="2" max="2" width="32.75" style="25" bestFit="1" customWidth="1"/>
    <col min="3" max="3" width="9" style="25"/>
    <col min="4" max="4" width="4.25" style="25" bestFit="1" customWidth="1"/>
    <col min="5" max="5" width="31.375" style="25" bestFit="1" customWidth="1"/>
    <col min="6" max="16384" width="9" style="25"/>
  </cols>
  <sheetData>
    <row r="1" spans="1:5" x14ac:dyDescent="0.2">
      <c r="A1" s="15"/>
      <c r="B1" s="16" t="s">
        <v>5</v>
      </c>
      <c r="D1" s="15"/>
      <c r="E1" s="16" t="s">
        <v>4</v>
      </c>
    </row>
    <row r="2" spans="1:5" x14ac:dyDescent="0.2">
      <c r="A2" s="17">
        <v>1</v>
      </c>
      <c r="B2" s="18" t="s">
        <v>3</v>
      </c>
      <c r="D2" s="17">
        <v>1</v>
      </c>
      <c r="E2" s="18" t="s">
        <v>3</v>
      </c>
    </row>
    <row r="3" spans="1:5" x14ac:dyDescent="0.2">
      <c r="A3" s="17">
        <v>2</v>
      </c>
      <c r="B3" s="19" t="s">
        <v>1</v>
      </c>
      <c r="D3" s="17">
        <v>2</v>
      </c>
      <c r="E3" s="19" t="s">
        <v>1</v>
      </c>
    </row>
    <row r="4" spans="1:5" x14ac:dyDescent="0.2">
      <c r="A4" s="17">
        <v>3</v>
      </c>
      <c r="B4" s="20" t="s">
        <v>0</v>
      </c>
      <c r="D4" s="17">
        <v>3</v>
      </c>
      <c r="E4" s="68" t="s">
        <v>0</v>
      </c>
    </row>
    <row r="5" spans="1:5" x14ac:dyDescent="0.2">
      <c r="A5" s="17">
        <v>4</v>
      </c>
      <c r="B5" s="21" t="s">
        <v>2</v>
      </c>
      <c r="D5" s="17">
        <v>4</v>
      </c>
      <c r="E5" s="69" t="s">
        <v>2</v>
      </c>
    </row>
    <row r="6" spans="1:5" x14ac:dyDescent="0.2">
      <c r="A6" s="17"/>
      <c r="B6" s="22"/>
      <c r="D6" s="17"/>
      <c r="E6" s="22"/>
    </row>
    <row r="7" spans="1:5" x14ac:dyDescent="0.2">
      <c r="A7" s="17">
        <v>1</v>
      </c>
      <c r="B7" s="22" t="s">
        <v>12</v>
      </c>
      <c r="D7" s="17">
        <v>1</v>
      </c>
      <c r="E7" s="22" t="s">
        <v>12</v>
      </c>
    </row>
    <row r="8" spans="1:5" x14ac:dyDescent="0.2">
      <c r="A8" s="17">
        <v>2</v>
      </c>
      <c r="B8" s="22" t="s">
        <v>13</v>
      </c>
      <c r="D8" s="17">
        <v>2</v>
      </c>
      <c r="E8" s="22" t="s">
        <v>14</v>
      </c>
    </row>
    <row r="9" spans="1:5" x14ac:dyDescent="0.2">
      <c r="A9" s="17">
        <v>3</v>
      </c>
      <c r="B9" s="22" t="s">
        <v>14</v>
      </c>
      <c r="D9" s="17">
        <v>3</v>
      </c>
      <c r="E9" s="22" t="s">
        <v>15</v>
      </c>
    </row>
    <row r="10" spans="1:5" x14ac:dyDescent="0.2">
      <c r="A10" s="17">
        <v>4</v>
      </c>
      <c r="B10" s="22" t="s">
        <v>15</v>
      </c>
      <c r="D10" s="17">
        <v>4</v>
      </c>
      <c r="E10" s="22" t="s">
        <v>34</v>
      </c>
    </row>
    <row r="11" spans="1:5" x14ac:dyDescent="0.2">
      <c r="A11" s="17">
        <v>5</v>
      </c>
      <c r="B11" s="22" t="s">
        <v>16</v>
      </c>
      <c r="D11" s="17">
        <v>5</v>
      </c>
      <c r="E11" s="22" t="s">
        <v>35</v>
      </c>
    </row>
    <row r="12" spans="1:5" x14ac:dyDescent="0.2">
      <c r="A12" s="17">
        <v>6</v>
      </c>
      <c r="B12" s="22" t="s">
        <v>17</v>
      </c>
      <c r="D12" s="17">
        <v>6</v>
      </c>
      <c r="E12" s="22" t="s">
        <v>19</v>
      </c>
    </row>
    <row r="13" spans="1:5" x14ac:dyDescent="0.2">
      <c r="A13" s="17">
        <v>7</v>
      </c>
      <c r="B13" s="22" t="s">
        <v>18</v>
      </c>
      <c r="D13" s="17">
        <v>7</v>
      </c>
      <c r="E13" s="22" t="s">
        <v>20</v>
      </c>
    </row>
    <row r="14" spans="1:5" x14ac:dyDescent="0.2">
      <c r="A14" s="17">
        <v>8</v>
      </c>
      <c r="B14" s="22" t="s">
        <v>19</v>
      </c>
      <c r="D14" s="17">
        <v>8</v>
      </c>
      <c r="E14" s="22" t="s">
        <v>22</v>
      </c>
    </row>
    <row r="15" spans="1:5" x14ac:dyDescent="0.2">
      <c r="A15" s="17">
        <v>9</v>
      </c>
      <c r="B15" s="22" t="s">
        <v>20</v>
      </c>
      <c r="D15" s="17">
        <v>9</v>
      </c>
      <c r="E15" s="22" t="s">
        <v>21</v>
      </c>
    </row>
    <row r="16" spans="1:5" x14ac:dyDescent="0.2">
      <c r="A16" s="17">
        <v>10</v>
      </c>
      <c r="B16" s="22" t="s">
        <v>39</v>
      </c>
      <c r="D16" s="17">
        <v>10</v>
      </c>
      <c r="E16" s="22" t="s">
        <v>23</v>
      </c>
    </row>
    <row r="17" spans="1:5" x14ac:dyDescent="0.2">
      <c r="A17" s="17">
        <v>11</v>
      </c>
      <c r="B17" s="22" t="s">
        <v>22</v>
      </c>
      <c r="D17" s="17">
        <v>11</v>
      </c>
      <c r="E17" s="22" t="s">
        <v>36</v>
      </c>
    </row>
    <row r="18" spans="1:5" x14ac:dyDescent="0.2">
      <c r="A18" s="17">
        <v>12</v>
      </c>
      <c r="B18" s="22" t="s">
        <v>21</v>
      </c>
      <c r="D18" s="17">
        <v>12</v>
      </c>
      <c r="E18" s="22" t="s">
        <v>38</v>
      </c>
    </row>
    <row r="19" spans="1:5" x14ac:dyDescent="0.2">
      <c r="A19" s="17">
        <v>13</v>
      </c>
      <c r="B19" s="22" t="s">
        <v>23</v>
      </c>
      <c r="D19" s="17">
        <v>13</v>
      </c>
      <c r="E19" s="22" t="s">
        <v>37</v>
      </c>
    </row>
    <row r="20" spans="1:5" x14ac:dyDescent="0.2">
      <c r="A20" s="17">
        <v>14</v>
      </c>
      <c r="B20" s="22" t="s">
        <v>24</v>
      </c>
      <c r="D20" s="17">
        <v>14</v>
      </c>
      <c r="E20" s="22" t="s">
        <v>26</v>
      </c>
    </row>
    <row r="21" spans="1:5" x14ac:dyDescent="0.2">
      <c r="A21" s="17">
        <v>15</v>
      </c>
      <c r="B21" s="22" t="s">
        <v>38</v>
      </c>
      <c r="D21" s="17">
        <v>15</v>
      </c>
      <c r="E21" s="22" t="s">
        <v>27</v>
      </c>
    </row>
    <row r="22" spans="1:5" x14ac:dyDescent="0.2">
      <c r="A22" s="17">
        <v>16</v>
      </c>
      <c r="B22" s="22" t="s">
        <v>25</v>
      </c>
      <c r="D22" s="17">
        <v>16</v>
      </c>
      <c r="E22" s="22" t="s">
        <v>29</v>
      </c>
    </row>
    <row r="23" spans="1:5" x14ac:dyDescent="0.2">
      <c r="A23" s="17">
        <v>17</v>
      </c>
      <c r="B23" s="22" t="s">
        <v>26</v>
      </c>
      <c r="D23" s="17">
        <v>17</v>
      </c>
      <c r="E23" s="22" t="s">
        <v>30</v>
      </c>
    </row>
    <row r="24" spans="1:5" x14ac:dyDescent="0.2">
      <c r="A24" s="17">
        <v>18</v>
      </c>
      <c r="B24" s="22" t="s">
        <v>27</v>
      </c>
      <c r="D24" s="17">
        <v>18</v>
      </c>
      <c r="E24" s="22" t="s">
        <v>32</v>
      </c>
    </row>
    <row r="25" spans="1:5" x14ac:dyDescent="0.2">
      <c r="A25" s="17">
        <v>19</v>
      </c>
      <c r="B25" s="22" t="s">
        <v>28</v>
      </c>
      <c r="D25" s="17">
        <v>19</v>
      </c>
      <c r="E25" s="22"/>
    </row>
    <row r="26" spans="1:5" x14ac:dyDescent="0.2">
      <c r="A26" s="17">
        <v>20</v>
      </c>
      <c r="B26" s="22" t="s">
        <v>29</v>
      </c>
      <c r="D26" s="17">
        <v>20</v>
      </c>
      <c r="E26" s="22"/>
    </row>
    <row r="27" spans="1:5" x14ac:dyDescent="0.2">
      <c r="A27" s="17">
        <v>21</v>
      </c>
      <c r="B27" s="22" t="s">
        <v>30</v>
      </c>
      <c r="D27" s="17">
        <v>21</v>
      </c>
      <c r="E27" s="22"/>
    </row>
    <row r="28" spans="1:5" x14ac:dyDescent="0.2">
      <c r="A28" s="17">
        <v>22</v>
      </c>
      <c r="B28" s="22" t="s">
        <v>31</v>
      </c>
      <c r="D28" s="17">
        <v>22</v>
      </c>
      <c r="E28" s="22"/>
    </row>
    <row r="29" spans="1:5" x14ac:dyDescent="0.2">
      <c r="A29" s="17">
        <v>23</v>
      </c>
      <c r="B29" s="22" t="s">
        <v>32</v>
      </c>
      <c r="D29" s="17">
        <v>23</v>
      </c>
      <c r="E29" s="22"/>
    </row>
    <row r="30" spans="1:5" x14ac:dyDescent="0.2">
      <c r="A30" s="17">
        <v>24</v>
      </c>
      <c r="B30" s="22" t="s">
        <v>33</v>
      </c>
      <c r="D30" s="17">
        <v>24</v>
      </c>
      <c r="E30" s="22"/>
    </row>
    <row r="31" spans="1:5" x14ac:dyDescent="0.2">
      <c r="A31" s="17">
        <v>25</v>
      </c>
      <c r="B31" s="22"/>
      <c r="D31" s="17">
        <v>25</v>
      </c>
      <c r="E31" s="46"/>
    </row>
    <row r="32" spans="1:5" x14ac:dyDescent="0.2">
      <c r="A32" s="17">
        <v>26</v>
      </c>
      <c r="B32" s="22"/>
      <c r="D32" s="17">
        <v>26</v>
      </c>
      <c r="E32" s="46"/>
    </row>
    <row r="33" spans="1:5" x14ac:dyDescent="0.2">
      <c r="A33" s="17">
        <v>27</v>
      </c>
      <c r="B33" s="22"/>
      <c r="D33" s="17">
        <v>27</v>
      </c>
      <c r="E33" s="22"/>
    </row>
    <row r="34" spans="1:5" x14ac:dyDescent="0.2">
      <c r="A34" s="17">
        <v>28</v>
      </c>
      <c r="B34" s="22"/>
      <c r="D34" s="17">
        <v>28</v>
      </c>
      <c r="E34" s="22"/>
    </row>
    <row r="35" spans="1:5" x14ac:dyDescent="0.2">
      <c r="A35" s="17">
        <v>29</v>
      </c>
      <c r="B35" s="22"/>
      <c r="D35" s="23">
        <v>29</v>
      </c>
      <c r="E35" s="51"/>
    </row>
    <row r="36" spans="1:5" x14ac:dyDescent="0.2">
      <c r="A36" s="17">
        <v>30</v>
      </c>
      <c r="B36" s="22"/>
      <c r="E36" s="47"/>
    </row>
    <row r="37" spans="1:5" x14ac:dyDescent="0.2">
      <c r="A37" s="17">
        <v>31</v>
      </c>
      <c r="B37" s="22"/>
    </row>
    <row r="38" spans="1:5" x14ac:dyDescent="0.2">
      <c r="A38" s="23">
        <v>32</v>
      </c>
      <c r="B38" s="22"/>
    </row>
    <row r="39" spans="1:5" x14ac:dyDescent="0.2">
      <c r="B39" s="22"/>
    </row>
    <row r="40" spans="1:5" x14ac:dyDescent="0.2">
      <c r="B40" s="24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A69A-21B2-4C8F-A4A5-25BFC90EDD74}">
  <sheetPr>
    <pageSetUpPr fitToPage="1"/>
  </sheetPr>
  <dimension ref="A1:AB58"/>
  <sheetViews>
    <sheetView showGridLines="0" tabSelected="1" zoomScale="70" zoomScaleNormal="70" zoomScalePageLayoutView="90" workbookViewId="0">
      <selection activeCell="B30" sqref="B30"/>
    </sheetView>
  </sheetViews>
  <sheetFormatPr defaultColWidth="4.125" defaultRowHeight="15" customHeight="1" x14ac:dyDescent="0.15"/>
  <cols>
    <col min="1" max="1" width="4.125" style="9" customWidth="1"/>
    <col min="2" max="2" width="1.875" style="4" customWidth="1"/>
    <col min="3" max="3" width="6.875" style="7" customWidth="1"/>
    <col min="4" max="4" width="24.875" style="8" customWidth="1"/>
    <col min="5" max="8" width="6.125" style="28" customWidth="1"/>
    <col min="9" max="11" width="6.125" style="1" customWidth="1"/>
    <col min="12" max="15" width="6.125" style="2" customWidth="1"/>
    <col min="16" max="16" width="24.875" style="10" customWidth="1"/>
    <col min="17" max="17" width="6.875" style="7" customWidth="1"/>
    <col min="18" max="18" width="2" style="6" customWidth="1"/>
    <col min="19" max="19" width="4.125" style="9" customWidth="1"/>
    <col min="20" max="27" width="4.125" style="1" customWidth="1"/>
    <col min="28" max="28" width="26.125" style="2" bestFit="1" customWidth="1"/>
    <col min="29" max="16384" width="4.125" style="1"/>
  </cols>
  <sheetData>
    <row r="1" spans="1:28" ht="9.75" customHeight="1" x14ac:dyDescent="0.15"/>
    <row r="2" spans="1:28" ht="17.25" x14ac:dyDescent="0.15"/>
    <row r="3" spans="1:28" ht="17.25" x14ac:dyDescent="0.15"/>
    <row r="4" spans="1:28" ht="17.25" x14ac:dyDescent="0.15"/>
    <row r="5" spans="1:28" ht="17.25" x14ac:dyDescent="0.15">
      <c r="AB5" s="2" t="s">
        <v>4</v>
      </c>
    </row>
    <row r="6" spans="1:28" ht="11.25" customHeight="1" x14ac:dyDescent="0.15">
      <c r="A6" s="91">
        <v>1</v>
      </c>
      <c r="B6" s="4">
        <v>2</v>
      </c>
      <c r="C6" s="96" t="str">
        <f>IF(B6="","",VLOOKUP(B6,$AA$6:$AB$10,2))</f>
        <v>東北見</v>
      </c>
      <c r="D6" s="98" t="str">
        <f>IF(B7="","",VLOOKUP(B7,$AA$13:$AB$46,2))</f>
        <v>北見市立小泉・端野中学校</v>
      </c>
      <c r="E6" s="75"/>
      <c r="F6" s="38"/>
      <c r="O6" s="54"/>
      <c r="P6" s="92" t="str">
        <f>IF(R7="","",VLOOKUP(R7,$AA$13:$AB$46,2))</f>
        <v>佐呂間町立佐呂間中学校</v>
      </c>
      <c r="Q6" s="94" t="str">
        <f>IF(R6="","",VLOOKUP(R6,$AA$6:$AB$10,2))</f>
        <v>遠紋</v>
      </c>
      <c r="R6" s="6">
        <v>4</v>
      </c>
      <c r="S6" s="91">
        <v>9</v>
      </c>
      <c r="AA6" s="1">
        <v>1</v>
      </c>
      <c r="AB6" s="11" t="s">
        <v>2</v>
      </c>
    </row>
    <row r="7" spans="1:28" ht="11.25" customHeight="1" x14ac:dyDescent="0.15">
      <c r="A7" s="91"/>
      <c r="B7" s="4">
        <v>6</v>
      </c>
      <c r="C7" s="97"/>
      <c r="D7" s="99"/>
      <c r="F7" s="44"/>
      <c r="N7" s="62"/>
      <c r="O7" s="61"/>
      <c r="P7" s="93"/>
      <c r="Q7" s="95"/>
      <c r="R7" s="6">
        <v>13</v>
      </c>
      <c r="S7" s="91"/>
      <c r="AA7" s="1">
        <v>2</v>
      </c>
      <c r="AB7" s="12" t="s">
        <v>40</v>
      </c>
    </row>
    <row r="8" spans="1:28" ht="11.25" customHeight="1" x14ac:dyDescent="0.15">
      <c r="F8" s="101" t="s">
        <v>99</v>
      </c>
      <c r="G8" s="73"/>
      <c r="N8" s="100" t="s">
        <v>105</v>
      </c>
      <c r="P8" s="50"/>
      <c r="AA8" s="1">
        <v>3</v>
      </c>
      <c r="AB8" s="13" t="s">
        <v>1</v>
      </c>
    </row>
    <row r="9" spans="1:28" ht="11.25" customHeight="1" x14ac:dyDescent="0.15">
      <c r="F9" s="101"/>
      <c r="G9" s="56"/>
      <c r="M9" s="66"/>
      <c r="N9" s="100"/>
      <c r="P9" s="50"/>
      <c r="AA9" s="1">
        <v>4</v>
      </c>
      <c r="AB9" s="14" t="s">
        <v>59</v>
      </c>
    </row>
    <row r="10" spans="1:28" ht="11.25" customHeight="1" x14ac:dyDescent="0.15">
      <c r="A10" s="91">
        <v>2</v>
      </c>
      <c r="B10" s="4">
        <v>1</v>
      </c>
      <c r="C10" s="94" t="str">
        <f>IF(B10="","",VLOOKUP(B10,$AA$6:$AB$10,2))</f>
        <v>斜網</v>
      </c>
      <c r="D10" s="98" t="str">
        <f>IF(B11="","",VLOOKUP(B11,$AA$13:$AB$46,2))</f>
        <v>網走市立第二中学校　</v>
      </c>
      <c r="E10" s="38"/>
      <c r="F10" s="43"/>
      <c r="G10" s="57"/>
      <c r="M10" s="63"/>
      <c r="N10" s="64"/>
      <c r="O10" s="65"/>
      <c r="P10" s="98" t="str">
        <f>IF(R11="","",VLOOKUP(R11,$AA$13:$AB$46,2))</f>
        <v>北見市立高栄中学校</v>
      </c>
      <c r="Q10" s="94" t="str">
        <f>IF(R10="","",VLOOKUP(R10,$AA$6:$AB$10,2))</f>
        <v>西北見</v>
      </c>
      <c r="R10" s="6">
        <v>3</v>
      </c>
      <c r="S10" s="91">
        <v>10</v>
      </c>
    </row>
    <row r="11" spans="1:28" ht="11.25" customHeight="1" x14ac:dyDescent="0.15">
      <c r="A11" s="91"/>
      <c r="B11" s="4">
        <v>1</v>
      </c>
      <c r="C11" s="95"/>
      <c r="D11" s="99"/>
      <c r="F11" s="37"/>
      <c r="G11" s="57"/>
      <c r="M11" s="63"/>
      <c r="N11" s="37"/>
      <c r="O11" s="37"/>
      <c r="P11" s="99"/>
      <c r="Q11" s="95"/>
      <c r="R11" s="6">
        <v>10</v>
      </c>
      <c r="S11" s="91"/>
    </row>
    <row r="12" spans="1:28" ht="11.25" customHeight="1" x14ac:dyDescent="0.15">
      <c r="D12" s="50"/>
      <c r="E12" s="37"/>
      <c r="G12" s="57"/>
      <c r="M12" s="63"/>
      <c r="N12" s="37"/>
      <c r="O12" s="37"/>
      <c r="P12" s="50"/>
    </row>
    <row r="13" spans="1:28" ht="11.25" customHeight="1" x14ac:dyDescent="0.15">
      <c r="A13" s="91"/>
      <c r="C13" s="103"/>
      <c r="D13" s="102"/>
      <c r="E13" s="37"/>
      <c r="G13" s="101" t="s">
        <v>101</v>
      </c>
      <c r="H13" s="1"/>
      <c r="L13" s="1"/>
      <c r="M13" s="100" t="s">
        <v>107</v>
      </c>
      <c r="O13" s="37"/>
      <c r="P13" s="102" t="str">
        <f>IF(R14="","",VLOOKUP(R14,$AA$13:$AB$46,2))</f>
        <v/>
      </c>
      <c r="Q13" s="103" t="str">
        <f>IF(R13="","",VLOOKUP(R13,$AA$6:$AB$10,2))</f>
        <v/>
      </c>
      <c r="S13" s="91"/>
      <c r="AA13" s="1">
        <v>1</v>
      </c>
      <c r="AB13" s="2" t="s">
        <v>41</v>
      </c>
    </row>
    <row r="14" spans="1:28" ht="11.25" customHeight="1" x14ac:dyDescent="0.15">
      <c r="A14" s="91"/>
      <c r="C14" s="103"/>
      <c r="D14" s="102"/>
      <c r="G14" s="101"/>
      <c r="H14" s="79"/>
      <c r="L14" s="80"/>
      <c r="M14" s="100"/>
      <c r="O14" s="37"/>
      <c r="P14" s="102"/>
      <c r="Q14" s="103"/>
      <c r="S14" s="91"/>
      <c r="AA14" s="1">
        <v>2</v>
      </c>
      <c r="AB14" s="2" t="s">
        <v>42</v>
      </c>
    </row>
    <row r="15" spans="1:28" ht="11.25" customHeight="1" x14ac:dyDescent="0.15">
      <c r="D15" s="50"/>
      <c r="G15" s="42"/>
      <c r="H15" s="81"/>
      <c r="L15" s="82"/>
      <c r="M15" s="63"/>
      <c r="P15" s="60"/>
      <c r="Q15" s="45"/>
      <c r="S15" s="41"/>
      <c r="AA15" s="1">
        <v>3</v>
      </c>
      <c r="AB15" s="2" t="s">
        <v>73</v>
      </c>
    </row>
    <row r="16" spans="1:28" ht="11.25" customHeight="1" x14ac:dyDescent="0.15">
      <c r="D16" s="50"/>
      <c r="G16" s="42"/>
      <c r="H16" s="82"/>
      <c r="L16" s="83"/>
      <c r="M16" s="63"/>
      <c r="P16" s="60"/>
      <c r="Q16" s="45"/>
      <c r="S16" s="41"/>
      <c r="AA16" s="1">
        <v>4</v>
      </c>
      <c r="AB16" s="2" t="s">
        <v>86</v>
      </c>
    </row>
    <row r="17" spans="1:28" ht="11.25" customHeight="1" x14ac:dyDescent="0.15">
      <c r="A17" s="91">
        <v>3</v>
      </c>
      <c r="B17" s="4">
        <v>2</v>
      </c>
      <c r="C17" s="94" t="str">
        <f>IF(B17="","",VLOOKUP(B17,$AA$6:$AB$10,2))</f>
        <v>東北見</v>
      </c>
      <c r="D17" s="98" t="str">
        <f>IF(B18="","",VLOOKUP(B18,$AA$13:$AB$46,2))</f>
        <v>女満別・網走第一中学校</v>
      </c>
      <c r="G17" s="42"/>
      <c r="H17" s="81"/>
      <c r="L17" s="83"/>
      <c r="M17" s="63"/>
      <c r="P17" s="98" t="str">
        <f t="shared" ref="P17:P18" si="0">IF(R18="","",VLOOKUP(R18,$AA$13:$AB$46,2))</f>
        <v>北見市立光西・東相内中学校</v>
      </c>
      <c r="Q17" s="94" t="str">
        <f t="shared" ref="Q17:Q18" si="1">IF(R17="","",VLOOKUP(R17,$AA$6:$AB$10,2))</f>
        <v>西北見</v>
      </c>
      <c r="R17" s="6">
        <v>3</v>
      </c>
      <c r="S17" s="91">
        <v>11</v>
      </c>
      <c r="AA17" s="1">
        <v>5</v>
      </c>
      <c r="AB17" s="2" t="s">
        <v>43</v>
      </c>
    </row>
    <row r="18" spans="1:28" ht="11.25" customHeight="1" x14ac:dyDescent="0.15">
      <c r="A18" s="91"/>
      <c r="B18" s="4">
        <v>4</v>
      </c>
      <c r="C18" s="95"/>
      <c r="D18" s="99"/>
      <c r="E18" s="36"/>
      <c r="F18" s="56"/>
      <c r="G18" s="57"/>
      <c r="H18" s="81"/>
      <c r="L18" s="83"/>
      <c r="M18" s="63"/>
      <c r="N18" s="62"/>
      <c r="O18" s="36"/>
      <c r="P18" s="99" t="str">
        <f t="shared" si="0"/>
        <v/>
      </c>
      <c r="Q18" s="95" t="str">
        <f t="shared" si="1"/>
        <v>遠紋</v>
      </c>
      <c r="R18" s="6">
        <v>9</v>
      </c>
      <c r="S18" s="91"/>
      <c r="AA18" s="1">
        <v>6</v>
      </c>
      <c r="AB18" s="2" t="s">
        <v>61</v>
      </c>
    </row>
    <row r="19" spans="1:28" ht="11.25" customHeight="1" x14ac:dyDescent="0.15">
      <c r="D19" s="50"/>
      <c r="E19" s="37"/>
      <c r="F19" s="101" t="s">
        <v>100</v>
      </c>
      <c r="G19" s="57"/>
      <c r="H19" s="81"/>
      <c r="L19" s="83"/>
      <c r="M19" s="64"/>
      <c r="N19" s="100" t="s">
        <v>106</v>
      </c>
      <c r="O19" s="37"/>
      <c r="P19" s="50"/>
      <c r="Q19" s="45"/>
      <c r="S19" s="41"/>
      <c r="AA19" s="1">
        <v>7</v>
      </c>
      <c r="AB19" s="2" t="s">
        <v>44</v>
      </c>
    </row>
    <row r="20" spans="1:28" ht="11.25" customHeight="1" x14ac:dyDescent="0.15">
      <c r="D20" s="53"/>
      <c r="E20" s="37"/>
      <c r="F20" s="101"/>
      <c r="G20" s="55"/>
      <c r="H20" s="81"/>
      <c r="L20" s="83"/>
      <c r="M20" s="37"/>
      <c r="N20" s="100"/>
      <c r="O20" s="37"/>
      <c r="P20" s="60"/>
      <c r="Q20" s="45"/>
      <c r="S20" s="41"/>
      <c r="AA20" s="1">
        <v>8</v>
      </c>
      <c r="AB20" s="2" t="s">
        <v>45</v>
      </c>
    </row>
    <row r="21" spans="1:28" ht="11.25" customHeight="1" x14ac:dyDescent="0.15">
      <c r="A21" s="91">
        <v>4</v>
      </c>
      <c r="B21" s="4">
        <v>2</v>
      </c>
      <c r="C21" s="94" t="str">
        <f>IF(B21="","",VLOOKUP(B21,$AA$6:$AB$10,2))</f>
        <v>東北見</v>
      </c>
      <c r="D21" s="98" t="str">
        <f>IF(B22="","",VLOOKUP(B22,$AA$13:$AB$46,2))</f>
        <v>北見市立南中学校</v>
      </c>
      <c r="E21" s="38"/>
      <c r="F21" s="43"/>
      <c r="H21" s="81"/>
      <c r="L21" s="83"/>
      <c r="M21" s="37"/>
      <c r="N21" s="64"/>
      <c r="O21" s="38"/>
      <c r="P21" s="98" t="str">
        <f t="shared" ref="P21:P22" si="2">IF(R22="","",VLOOKUP(R22,$AA$13:$AB$46,2))</f>
        <v>BLOSSOM</v>
      </c>
      <c r="Q21" s="94" t="str">
        <f t="shared" ref="Q21:Q22" si="3">IF(R21="","",VLOOKUP(R21,$AA$6:$AB$10,2))</f>
        <v>斜網</v>
      </c>
      <c r="R21" s="6">
        <v>1</v>
      </c>
      <c r="S21" s="91">
        <v>12</v>
      </c>
      <c r="AA21" s="1">
        <v>9</v>
      </c>
      <c r="AB21" s="2" t="s">
        <v>62</v>
      </c>
    </row>
    <row r="22" spans="1:28" ht="11.25" customHeight="1" x14ac:dyDescent="0.15">
      <c r="A22" s="91"/>
      <c r="B22" s="4">
        <v>5</v>
      </c>
      <c r="C22" s="95"/>
      <c r="D22" s="99"/>
      <c r="F22" s="37"/>
      <c r="H22" s="81"/>
      <c r="L22" s="83"/>
      <c r="M22" s="37"/>
      <c r="N22" s="37"/>
      <c r="O22" s="37"/>
      <c r="P22" s="99" t="str">
        <f t="shared" si="2"/>
        <v/>
      </c>
      <c r="Q22" s="95" t="str">
        <f t="shared" si="3"/>
        <v>遠紋</v>
      </c>
      <c r="R22" s="6">
        <v>15</v>
      </c>
      <c r="S22" s="91"/>
      <c r="AA22" s="1">
        <v>10</v>
      </c>
      <c r="AB22" s="2" t="s">
        <v>46</v>
      </c>
    </row>
    <row r="23" spans="1:28" ht="11.25" customHeight="1" x14ac:dyDescent="0.15">
      <c r="D23" s="50"/>
      <c r="F23" s="37"/>
      <c r="H23" s="81"/>
      <c r="J23" s="1" t="s">
        <v>76</v>
      </c>
      <c r="L23" s="83"/>
      <c r="N23" s="37"/>
      <c r="O23" s="37"/>
      <c r="P23" s="50"/>
      <c r="AA23" s="1">
        <v>11</v>
      </c>
      <c r="AB23" s="2" t="s">
        <v>74</v>
      </c>
    </row>
    <row r="24" spans="1:28" ht="11.25" customHeight="1" x14ac:dyDescent="0.15">
      <c r="D24" s="50"/>
      <c r="F24" s="37"/>
      <c r="H24" s="107" t="s">
        <v>69</v>
      </c>
      <c r="J24" s="1" t="s">
        <v>77</v>
      </c>
      <c r="L24" s="100" t="s">
        <v>72</v>
      </c>
      <c r="M24" s="37"/>
      <c r="N24" s="37"/>
      <c r="O24" s="37"/>
      <c r="P24" s="50"/>
      <c r="Q24" s="45"/>
      <c r="S24" s="41"/>
      <c r="AA24" s="1">
        <v>12</v>
      </c>
      <c r="AB24" s="2" t="s">
        <v>75</v>
      </c>
    </row>
    <row r="25" spans="1:28" ht="11.25" customHeight="1" x14ac:dyDescent="0.15">
      <c r="A25" s="91"/>
      <c r="C25" s="103" t="str">
        <f>IF(B25="","",VLOOKUP(B25,$AA$6:$AB$10,2))</f>
        <v/>
      </c>
      <c r="D25" s="102" t="str">
        <f>IF(B26="","",VLOOKUP(B26,$AA$13:$AB$46,2))</f>
        <v/>
      </c>
      <c r="F25" s="37"/>
      <c r="H25" s="107"/>
      <c r="I25" s="84"/>
      <c r="J25" s="108"/>
      <c r="K25" s="85"/>
      <c r="L25" s="100"/>
      <c r="N25" s="37"/>
      <c r="O25" s="37"/>
      <c r="P25" s="102" t="str">
        <f>IF(R26="","",VLOOKUP(R26,$AA$13:$AB$46,2))</f>
        <v/>
      </c>
      <c r="Q25" s="103" t="str">
        <f>IF(R25="","",VLOOKUP(R25,$AA$6:$AB$10,2))</f>
        <v/>
      </c>
      <c r="S25" s="91"/>
      <c r="AA25" s="1">
        <v>13</v>
      </c>
      <c r="AB25" s="2" t="s">
        <v>47</v>
      </c>
    </row>
    <row r="26" spans="1:28" ht="11.25" customHeight="1" x14ac:dyDescent="0.15">
      <c r="A26" s="91"/>
      <c r="C26" s="103"/>
      <c r="D26" s="102"/>
      <c r="E26" s="37"/>
      <c r="F26" s="37"/>
      <c r="H26" s="107"/>
      <c r="I26" s="86"/>
      <c r="J26" s="108"/>
      <c r="K26" s="86"/>
      <c r="L26" s="100"/>
      <c r="N26" s="37"/>
      <c r="O26" s="37"/>
      <c r="P26" s="102"/>
      <c r="Q26" s="103"/>
      <c r="S26" s="91"/>
      <c r="AA26" s="1">
        <v>14</v>
      </c>
      <c r="AB26" s="2" t="s">
        <v>60</v>
      </c>
    </row>
    <row r="27" spans="1:28" ht="11.25" customHeight="1" x14ac:dyDescent="0.15">
      <c r="D27" s="50"/>
      <c r="E27" s="37"/>
      <c r="F27" s="37"/>
      <c r="H27" s="81"/>
      <c r="J27" s="108" t="s">
        <v>70</v>
      </c>
      <c r="L27" s="76"/>
      <c r="N27" s="37"/>
      <c r="O27" s="37"/>
      <c r="P27" s="50"/>
      <c r="AA27" s="1">
        <v>15</v>
      </c>
      <c r="AB27" s="2" t="s">
        <v>48</v>
      </c>
    </row>
    <row r="28" spans="1:28" ht="11.25" customHeight="1" x14ac:dyDescent="0.15">
      <c r="D28" s="50"/>
      <c r="E28" s="37"/>
      <c r="F28" s="37"/>
      <c r="H28" s="81"/>
      <c r="J28" s="108"/>
      <c r="L28" s="76"/>
      <c r="N28" s="37"/>
      <c r="O28" s="37"/>
      <c r="P28" s="50"/>
      <c r="AA28" s="1">
        <v>16</v>
      </c>
      <c r="AB28" s="2" t="s">
        <v>49</v>
      </c>
    </row>
    <row r="29" spans="1:28" ht="11.25" customHeight="1" x14ac:dyDescent="0.15">
      <c r="A29" s="91">
        <v>5</v>
      </c>
      <c r="B29" s="4">
        <v>3</v>
      </c>
      <c r="C29" s="96" t="str">
        <f>IF(B29="","",VLOOKUP(B29,$AA$6:$AB$10,2))</f>
        <v>西北見</v>
      </c>
      <c r="D29" s="98" t="str">
        <f>IF(B30="","",VLOOKUP(B30,$AA$13:$AB$46,2))</f>
        <v>置戸ジュニアバスケットボールクラブ</v>
      </c>
      <c r="H29" s="81"/>
      <c r="L29" s="76"/>
      <c r="M29" s="37"/>
      <c r="N29" s="38"/>
      <c r="O29" s="43"/>
      <c r="P29" s="98" t="str">
        <f>IF(R30="","",VLOOKUP(R30,$AA$13:$AB$46,2))</f>
        <v>北見市立北光中学校</v>
      </c>
      <c r="Q29" s="94" t="str">
        <f>IF(R29="","",VLOOKUP(R29,$AA$6:$AB$10,2))</f>
        <v>西北見</v>
      </c>
      <c r="R29" s="6">
        <v>3</v>
      </c>
      <c r="S29" s="91">
        <v>13</v>
      </c>
      <c r="AA29" s="1">
        <v>17</v>
      </c>
    </row>
    <row r="30" spans="1:28" ht="11.25" customHeight="1" x14ac:dyDescent="0.15">
      <c r="A30" s="91"/>
      <c r="B30" s="4">
        <v>16</v>
      </c>
      <c r="C30" s="97"/>
      <c r="D30" s="99"/>
      <c r="E30" s="55"/>
      <c r="F30" s="104" t="s">
        <v>102</v>
      </c>
      <c r="H30" s="81"/>
      <c r="J30" s="109"/>
      <c r="L30" s="83"/>
      <c r="M30" s="42"/>
      <c r="N30" s="62"/>
      <c r="O30" s="37"/>
      <c r="P30" s="99"/>
      <c r="Q30" s="95"/>
      <c r="R30" s="6">
        <v>8</v>
      </c>
      <c r="S30" s="91"/>
      <c r="AA30" s="1">
        <v>18</v>
      </c>
    </row>
    <row r="31" spans="1:28" ht="11.25" customHeight="1" x14ac:dyDescent="0.15">
      <c r="A31" s="91"/>
      <c r="D31" s="50"/>
      <c r="F31" s="101"/>
      <c r="G31" s="75"/>
      <c r="H31" s="81"/>
      <c r="J31" s="109"/>
      <c r="L31" s="83"/>
      <c r="M31" s="43"/>
      <c r="N31" s="100" t="s">
        <v>108</v>
      </c>
      <c r="O31" s="37"/>
      <c r="P31" s="50"/>
      <c r="AA31" s="1">
        <v>19</v>
      </c>
    </row>
    <row r="32" spans="1:28" ht="11.25" customHeight="1" x14ac:dyDescent="0.15">
      <c r="A32" s="91"/>
      <c r="D32" s="50"/>
      <c r="F32" s="101"/>
      <c r="G32" s="77"/>
      <c r="H32" s="81"/>
      <c r="J32" s="109"/>
      <c r="L32" s="83"/>
      <c r="M32" s="62"/>
      <c r="N32" s="100"/>
      <c r="O32" s="37"/>
      <c r="P32" s="50"/>
      <c r="Q32" s="45"/>
      <c r="S32" s="41"/>
      <c r="AA32" s="1">
        <v>20</v>
      </c>
    </row>
    <row r="33" spans="1:27" ht="11.25" customHeight="1" x14ac:dyDescent="0.15">
      <c r="A33" s="91">
        <v>6</v>
      </c>
      <c r="B33" s="4">
        <v>1</v>
      </c>
      <c r="C33" s="94" t="str">
        <f>IF(B33="","",VLOOKUP(B33,$AA$6:$AB$10,2))</f>
        <v>斜網</v>
      </c>
      <c r="D33" s="98" t="str">
        <f>IF(B34="","",VLOOKUP(B34,$AA$13:$AB$46,2))</f>
        <v>網走市立第三中学校</v>
      </c>
      <c r="E33" s="73"/>
      <c r="F33" s="105"/>
      <c r="G33" s="78"/>
      <c r="H33" s="81"/>
      <c r="L33" s="83"/>
      <c r="M33" s="63"/>
      <c r="N33" s="64"/>
      <c r="O33" s="37"/>
      <c r="P33" s="98" t="str">
        <f>IF(R34="","",VLOOKUP(R34,$AA$13:$AB$46,2))</f>
        <v>遠軽町立遠軽・南中学校</v>
      </c>
      <c r="Q33" s="94" t="str">
        <f>IF(R33="","",VLOOKUP(R33,$AA$6:$AB$10,2))</f>
        <v>遠紋</v>
      </c>
      <c r="R33" s="6">
        <v>4</v>
      </c>
      <c r="S33" s="91">
        <v>14</v>
      </c>
      <c r="AA33" s="1">
        <v>21</v>
      </c>
    </row>
    <row r="34" spans="1:27" ht="11.25" customHeight="1" x14ac:dyDescent="0.15">
      <c r="A34" s="91"/>
      <c r="B34" s="4">
        <v>2</v>
      </c>
      <c r="C34" s="95"/>
      <c r="D34" s="99"/>
      <c r="E34" s="63"/>
      <c r="F34" s="37"/>
      <c r="G34" s="57"/>
      <c r="H34" s="81"/>
      <c r="L34" s="83"/>
      <c r="M34" s="63"/>
      <c r="N34" s="36"/>
      <c r="O34" s="36"/>
      <c r="P34" s="99"/>
      <c r="Q34" s="95"/>
      <c r="R34" s="6">
        <v>11</v>
      </c>
      <c r="S34" s="91"/>
      <c r="AA34" s="1">
        <v>22</v>
      </c>
    </row>
    <row r="35" spans="1:27" ht="11.25" customHeight="1" x14ac:dyDescent="0.15">
      <c r="A35" s="91"/>
      <c r="C35" s="103" t="str">
        <f>IF(B35="","",VLOOKUP(B35,$AA$6:$AB$10,2))</f>
        <v/>
      </c>
      <c r="D35" s="102" t="str">
        <f>IF(B36="","",VLOOKUP(B36,$AA$13:$AB$46,2))</f>
        <v/>
      </c>
      <c r="E35" s="37"/>
      <c r="F35" s="37"/>
      <c r="G35" s="42"/>
      <c r="H35" s="81"/>
      <c r="L35" s="83"/>
      <c r="M35" s="63"/>
      <c r="N35" s="37"/>
      <c r="O35" s="37"/>
      <c r="P35" s="60"/>
      <c r="Q35" s="45"/>
      <c r="S35" s="41"/>
      <c r="AA35" s="1">
        <v>23</v>
      </c>
    </row>
    <row r="36" spans="1:27" ht="11.25" customHeight="1" x14ac:dyDescent="0.15">
      <c r="A36" s="91"/>
      <c r="C36" s="103"/>
      <c r="D36" s="102"/>
      <c r="E36" s="37"/>
      <c r="F36" s="37"/>
      <c r="G36" s="101" t="s">
        <v>104</v>
      </c>
      <c r="H36" s="85"/>
      <c r="L36" s="83"/>
      <c r="M36" s="100" t="s">
        <v>110</v>
      </c>
      <c r="N36" s="37"/>
      <c r="O36" s="37"/>
      <c r="P36" s="60"/>
      <c r="Q36" s="45"/>
      <c r="S36" s="41"/>
      <c r="AA36" s="1">
        <v>24</v>
      </c>
    </row>
    <row r="37" spans="1:27" ht="11.25" customHeight="1" x14ac:dyDescent="0.15">
      <c r="D37" s="50"/>
      <c r="E37" s="37"/>
      <c r="F37" s="37"/>
      <c r="G37" s="101"/>
      <c r="H37" s="87"/>
      <c r="L37" s="79"/>
      <c r="M37" s="100"/>
      <c r="N37" s="37"/>
      <c r="O37" s="37"/>
      <c r="P37" s="102"/>
      <c r="Q37" s="103"/>
      <c r="S37" s="91"/>
      <c r="AA37" s="1">
        <v>25</v>
      </c>
    </row>
    <row r="38" spans="1:27" ht="11.25" customHeight="1" x14ac:dyDescent="0.15">
      <c r="D38" s="50"/>
      <c r="E38" s="37"/>
      <c r="F38" s="37"/>
      <c r="G38" s="42"/>
      <c r="H38" s="37"/>
      <c r="I38" s="37"/>
      <c r="J38" s="37"/>
      <c r="K38" s="37"/>
      <c r="L38" s="37"/>
      <c r="M38" s="63"/>
      <c r="N38" s="37"/>
      <c r="O38" s="37"/>
      <c r="P38" s="102"/>
      <c r="Q38" s="103"/>
      <c r="S38" s="91"/>
      <c r="AA38" s="1">
        <v>26</v>
      </c>
    </row>
    <row r="39" spans="1:27" ht="11.25" customHeight="1" x14ac:dyDescent="0.15">
      <c r="D39" s="53"/>
      <c r="E39" s="37"/>
      <c r="F39" s="37"/>
      <c r="G39" s="42"/>
      <c r="H39" s="37"/>
      <c r="I39" s="37"/>
      <c r="J39" s="108"/>
      <c r="K39" s="37"/>
      <c r="L39" s="37"/>
      <c r="M39" s="63"/>
      <c r="N39" s="37"/>
      <c r="O39" s="37"/>
      <c r="P39" s="53"/>
      <c r="AA39" s="1">
        <v>27</v>
      </c>
    </row>
    <row r="40" spans="1:27" ht="11.25" customHeight="1" x14ac:dyDescent="0.15">
      <c r="A40" s="91">
        <v>7</v>
      </c>
      <c r="B40" s="4">
        <v>4</v>
      </c>
      <c r="C40" s="94" t="str">
        <f>IF(B40="","",VLOOKUP(B40,$AA$6:$AB$10,2))</f>
        <v>遠紋</v>
      </c>
      <c r="D40" s="98" t="str">
        <f>IF(B41="","",VLOOKUP(B41,$AA$13:$AB$46,2))</f>
        <v>湧別町立ゆうべつ・上湧別学園</v>
      </c>
      <c r="E40" s="38"/>
      <c r="F40" s="38"/>
      <c r="G40" s="42"/>
      <c r="H40" s="37"/>
      <c r="I40" s="37"/>
      <c r="J40" s="108"/>
      <c r="K40" s="37"/>
      <c r="L40" s="42"/>
      <c r="M40" s="37"/>
      <c r="N40" s="38"/>
      <c r="O40" s="43"/>
      <c r="P40" s="98" t="str">
        <f>IF(R41="","",VLOOKUP(R41,$AA$13:$AB$46,2))</f>
        <v>紋別市立潮見・紋別中学校</v>
      </c>
      <c r="Q40" s="94" t="str">
        <f>IF(R40="","",VLOOKUP(R40,$AA$6:$AB$10,2))</f>
        <v>遠紋</v>
      </c>
      <c r="R40" s="6">
        <v>4</v>
      </c>
      <c r="S40" s="91">
        <v>15</v>
      </c>
    </row>
    <row r="41" spans="1:27" ht="11.25" customHeight="1" x14ac:dyDescent="0.15">
      <c r="A41" s="91"/>
      <c r="B41" s="4">
        <v>12</v>
      </c>
      <c r="C41" s="95"/>
      <c r="D41" s="99"/>
      <c r="E41" s="36"/>
      <c r="F41" s="44"/>
      <c r="G41" s="42"/>
      <c r="H41" s="58"/>
      <c r="J41" s="1" t="s">
        <v>78</v>
      </c>
      <c r="L41" s="71"/>
      <c r="M41" s="42"/>
      <c r="N41" s="63"/>
      <c r="O41" s="37"/>
      <c r="P41" s="99"/>
      <c r="Q41" s="95"/>
      <c r="R41" s="6">
        <v>14</v>
      </c>
      <c r="S41" s="91"/>
    </row>
    <row r="42" spans="1:27" ht="11.25" customHeight="1" x14ac:dyDescent="0.15">
      <c r="D42" s="50"/>
      <c r="E42" s="37"/>
      <c r="F42" s="101" t="s">
        <v>103</v>
      </c>
      <c r="G42" s="67"/>
      <c r="L42" s="71"/>
      <c r="M42" s="54"/>
      <c r="N42" s="100" t="s">
        <v>109</v>
      </c>
      <c r="O42" s="37"/>
      <c r="P42" s="52"/>
    </row>
    <row r="43" spans="1:27" ht="11.25" customHeight="1" x14ac:dyDescent="0.15">
      <c r="D43" s="53"/>
      <c r="E43" s="37"/>
      <c r="F43" s="101"/>
      <c r="G43" s="59"/>
      <c r="J43" s="110" t="s">
        <v>68</v>
      </c>
      <c r="M43" s="42"/>
      <c r="N43" s="100"/>
      <c r="O43" s="37"/>
      <c r="P43" s="50"/>
    </row>
    <row r="44" spans="1:27" ht="11.25" customHeight="1" x14ac:dyDescent="0.15">
      <c r="A44" s="91">
        <v>8</v>
      </c>
      <c r="B44" s="4">
        <v>3</v>
      </c>
      <c r="C44" s="94" t="str">
        <f>IF(B44="","",VLOOKUP(B44,$AA$6:$AB$10,2))</f>
        <v>西北見</v>
      </c>
      <c r="D44" s="98" t="str">
        <f>IF(B45="","",VLOOKUP(B45,$AA$13:$AB$46,2))</f>
        <v>北見市立北中学校</v>
      </c>
      <c r="E44" s="38"/>
      <c r="F44" s="43"/>
      <c r="G44" s="59"/>
      <c r="J44" s="111"/>
      <c r="M44" s="42"/>
      <c r="N44" s="64"/>
      <c r="O44" s="43"/>
      <c r="P44" s="92" t="str">
        <f>IF(R45="","",VLOOKUP(R45,$AA$13:$AB$46,2))</f>
        <v>美幌北・美幌・津別町立津別中学校</v>
      </c>
      <c r="Q44" s="94" t="str">
        <f>IF(R44="","",VLOOKUP(R44,$AA$6:$AB$10,2))</f>
        <v>東北見</v>
      </c>
      <c r="R44" s="6">
        <v>2</v>
      </c>
      <c r="S44" s="91">
        <v>16</v>
      </c>
    </row>
    <row r="45" spans="1:27" ht="11.25" customHeight="1" x14ac:dyDescent="0.15">
      <c r="A45" s="91"/>
      <c r="B45" s="4">
        <v>7</v>
      </c>
      <c r="C45" s="95"/>
      <c r="D45" s="99"/>
      <c r="E45" s="37"/>
      <c r="F45" s="37"/>
      <c r="G45" s="59"/>
      <c r="J45" s="88"/>
      <c r="M45" s="37"/>
      <c r="N45" s="37"/>
      <c r="P45" s="93"/>
      <c r="Q45" s="95"/>
      <c r="R45" s="6">
        <v>3</v>
      </c>
      <c r="S45" s="91"/>
    </row>
    <row r="46" spans="1:27" ht="11.25" customHeight="1" x14ac:dyDescent="0.15">
      <c r="D46" s="26"/>
      <c r="E46" s="37"/>
      <c r="F46" s="37"/>
      <c r="G46" s="37"/>
      <c r="J46" s="88"/>
      <c r="N46" s="37"/>
    </row>
    <row r="47" spans="1:27" ht="11.25" customHeight="1" x14ac:dyDescent="0.15">
      <c r="E47" s="106">
        <v>45976</v>
      </c>
      <c r="F47" s="106"/>
      <c r="G47" s="106"/>
      <c r="H47" s="106"/>
      <c r="J47" s="90">
        <v>45977</v>
      </c>
      <c r="L47" s="106">
        <v>45976</v>
      </c>
      <c r="M47" s="106"/>
      <c r="N47" s="106"/>
      <c r="O47" s="106"/>
      <c r="Q47" s="7" t="str">
        <f>IF(R47="","",VLOOKUP(R47,$AA$6:$AB$10,2))</f>
        <v/>
      </c>
    </row>
    <row r="48" spans="1:27" ht="11.25" customHeight="1" x14ac:dyDescent="0.15">
      <c r="E48" s="39"/>
      <c r="F48" s="49"/>
      <c r="G48" s="70"/>
      <c r="H48" s="70"/>
      <c r="J48" s="49"/>
      <c r="L48" s="70"/>
      <c r="M48" s="70"/>
      <c r="N48" s="49"/>
      <c r="O48" s="39"/>
    </row>
    <row r="49" spans="1:14" ht="11.25" customHeight="1" x14ac:dyDescent="0.15">
      <c r="F49" s="2"/>
    </row>
    <row r="50" spans="1:14" ht="13.5" customHeight="1" thickBot="1" x14ac:dyDescent="0.2">
      <c r="J50" s="3"/>
      <c r="K50" s="72"/>
      <c r="L50" s="28"/>
      <c r="M50" s="28"/>
      <c r="N50" s="1"/>
    </row>
    <row r="51" spans="1:14" ht="15" customHeight="1" thickTop="1" x14ac:dyDescent="0.15">
      <c r="A51" s="2" t="s">
        <v>79</v>
      </c>
      <c r="B51" s="5"/>
      <c r="D51" s="48" t="s">
        <v>80</v>
      </c>
      <c r="F51" s="40" t="s">
        <v>112</v>
      </c>
      <c r="G51" s="29"/>
      <c r="H51" s="29"/>
      <c r="I51" s="30"/>
      <c r="K51" s="40" t="s">
        <v>113</v>
      </c>
      <c r="L51" s="29"/>
      <c r="M51" s="29"/>
      <c r="N51" s="30"/>
    </row>
    <row r="52" spans="1:14" ht="15" customHeight="1" x14ac:dyDescent="0.15">
      <c r="A52" s="2" t="s">
        <v>81</v>
      </c>
      <c r="B52" s="5"/>
      <c r="D52" s="48" t="s">
        <v>85</v>
      </c>
      <c r="F52" s="31" t="s">
        <v>6</v>
      </c>
      <c r="I52" s="32"/>
      <c r="K52" s="31" t="s">
        <v>6</v>
      </c>
      <c r="L52" s="28"/>
      <c r="M52" s="28"/>
      <c r="N52" s="32"/>
    </row>
    <row r="53" spans="1:14" ht="15" customHeight="1" x14ac:dyDescent="0.15">
      <c r="A53" s="2" t="s">
        <v>82</v>
      </c>
      <c r="B53" s="5"/>
      <c r="D53" s="48" t="s">
        <v>111</v>
      </c>
      <c r="F53" s="31" t="s">
        <v>7</v>
      </c>
      <c r="I53" s="32"/>
      <c r="K53" s="31" t="s">
        <v>7</v>
      </c>
      <c r="L53" s="28"/>
      <c r="M53" s="28"/>
      <c r="N53" s="32"/>
    </row>
    <row r="54" spans="1:14" ht="15" customHeight="1" x14ac:dyDescent="0.15">
      <c r="A54" s="2"/>
      <c r="B54" s="5"/>
      <c r="D54" s="48"/>
      <c r="F54" s="31" t="s">
        <v>8</v>
      </c>
      <c r="I54" s="32"/>
      <c r="K54" s="31" t="s">
        <v>83</v>
      </c>
      <c r="L54" s="28"/>
      <c r="M54" s="28"/>
      <c r="N54" s="32"/>
    </row>
    <row r="55" spans="1:14" ht="15" customHeight="1" thickBot="1" x14ac:dyDescent="0.2">
      <c r="A55" s="2"/>
      <c r="B55" s="5"/>
      <c r="D55" s="48"/>
      <c r="F55" s="31" t="s">
        <v>9</v>
      </c>
      <c r="I55" s="32"/>
      <c r="K55" s="33" t="s">
        <v>84</v>
      </c>
      <c r="L55" s="34"/>
      <c r="M55" s="34"/>
      <c r="N55" s="35"/>
    </row>
    <row r="56" spans="1:14" ht="15" customHeight="1" thickTop="1" x14ac:dyDescent="0.15">
      <c r="A56" s="89"/>
      <c r="D56" s="10"/>
      <c r="F56" s="31" t="s">
        <v>10</v>
      </c>
      <c r="I56" s="32"/>
      <c r="K56" s="2"/>
      <c r="L56" s="28"/>
      <c r="M56" s="28"/>
      <c r="N56" s="1"/>
    </row>
    <row r="57" spans="1:14" ht="15" customHeight="1" thickBot="1" x14ac:dyDescent="0.2">
      <c r="F57" s="33" t="s">
        <v>11</v>
      </c>
      <c r="G57" s="34"/>
      <c r="H57" s="34"/>
      <c r="I57" s="35"/>
      <c r="K57" s="2"/>
      <c r="L57" s="28"/>
      <c r="M57" s="28"/>
      <c r="N57" s="1"/>
    </row>
    <row r="58" spans="1:14" ht="15" customHeight="1" thickTop="1" x14ac:dyDescent="0.15">
      <c r="E58" s="1"/>
      <c r="F58" s="27"/>
      <c r="G58" s="1"/>
      <c r="H58" s="1"/>
    </row>
  </sheetData>
  <mergeCells count="88">
    <mergeCell ref="L47:O47"/>
    <mergeCell ref="E47:H47"/>
    <mergeCell ref="S44:S45"/>
    <mergeCell ref="H24:H26"/>
    <mergeCell ref="L24:L26"/>
    <mergeCell ref="J25:J26"/>
    <mergeCell ref="J27:J28"/>
    <mergeCell ref="J30:J32"/>
    <mergeCell ref="J39:J40"/>
    <mergeCell ref="J43:J44"/>
    <mergeCell ref="P37:P38"/>
    <mergeCell ref="Q37:Q38"/>
    <mergeCell ref="S37:S38"/>
    <mergeCell ref="S40:S41"/>
    <mergeCell ref="S29:S30"/>
    <mergeCell ref="P40:P41"/>
    <mergeCell ref="Q40:Q41"/>
    <mergeCell ref="A44:A45"/>
    <mergeCell ref="C44:C45"/>
    <mergeCell ref="D44:D45"/>
    <mergeCell ref="P44:P45"/>
    <mergeCell ref="Q44:Q45"/>
    <mergeCell ref="F42:F43"/>
    <mergeCell ref="N42:N43"/>
    <mergeCell ref="A40:A41"/>
    <mergeCell ref="C40:C41"/>
    <mergeCell ref="D40:D41"/>
    <mergeCell ref="A35:A36"/>
    <mergeCell ref="C35:C36"/>
    <mergeCell ref="D35:D36"/>
    <mergeCell ref="G36:G37"/>
    <mergeCell ref="P33:P34"/>
    <mergeCell ref="M36:M37"/>
    <mergeCell ref="Q33:Q34"/>
    <mergeCell ref="S33:S34"/>
    <mergeCell ref="A29:A30"/>
    <mergeCell ref="C29:C30"/>
    <mergeCell ref="D29:D30"/>
    <mergeCell ref="P29:P30"/>
    <mergeCell ref="Q29:Q30"/>
    <mergeCell ref="F30:F33"/>
    <mergeCell ref="A31:A32"/>
    <mergeCell ref="N31:N32"/>
    <mergeCell ref="A33:A34"/>
    <mergeCell ref="C33:C34"/>
    <mergeCell ref="D33:D34"/>
    <mergeCell ref="Q21:Q22"/>
    <mergeCell ref="S21:S22"/>
    <mergeCell ref="A25:A26"/>
    <mergeCell ref="C25:C26"/>
    <mergeCell ref="D25:D26"/>
    <mergeCell ref="P25:P26"/>
    <mergeCell ref="Q25:Q26"/>
    <mergeCell ref="S25:S26"/>
    <mergeCell ref="P21:P22"/>
    <mergeCell ref="F19:F20"/>
    <mergeCell ref="N19:N20"/>
    <mergeCell ref="A21:A22"/>
    <mergeCell ref="C21:C22"/>
    <mergeCell ref="D21:D22"/>
    <mergeCell ref="P13:P14"/>
    <mergeCell ref="Q13:Q14"/>
    <mergeCell ref="S13:S14"/>
    <mergeCell ref="A17:A18"/>
    <mergeCell ref="C17:C18"/>
    <mergeCell ref="D17:D18"/>
    <mergeCell ref="P17:P18"/>
    <mergeCell ref="Q17:Q18"/>
    <mergeCell ref="S17:S18"/>
    <mergeCell ref="A13:A14"/>
    <mergeCell ref="C13:C14"/>
    <mergeCell ref="D13:D14"/>
    <mergeCell ref="G13:G14"/>
    <mergeCell ref="M13:M14"/>
    <mergeCell ref="S10:S11"/>
    <mergeCell ref="P6:P7"/>
    <mergeCell ref="Q6:Q7"/>
    <mergeCell ref="S6:S7"/>
    <mergeCell ref="A6:A7"/>
    <mergeCell ref="C6:C7"/>
    <mergeCell ref="D6:D7"/>
    <mergeCell ref="N8:N9"/>
    <mergeCell ref="F8:F9"/>
    <mergeCell ref="A10:A11"/>
    <mergeCell ref="C10:C11"/>
    <mergeCell ref="D10:D11"/>
    <mergeCell ref="P10:P11"/>
    <mergeCell ref="Q10:Q11"/>
  </mergeCells>
  <phoneticPr fontId="1"/>
  <conditionalFormatting sqref="C1:C7 Q1:Q13 C10:C35 Q23:Q1048576 C39:C47">
    <cfRule type="cellIs" dxfId="31" priority="17" stopIfTrue="1" operator="equal">
      <formula>$AB$6</formula>
    </cfRule>
    <cfRule type="cellIs" dxfId="30" priority="18" stopIfTrue="1" operator="equal">
      <formula>$AB$7</formula>
    </cfRule>
    <cfRule type="cellIs" dxfId="29" priority="19" stopIfTrue="1" operator="equal">
      <formula>$AB$8</formula>
    </cfRule>
  </conditionalFormatting>
  <conditionalFormatting sqref="C49 C59:C65536">
    <cfRule type="cellIs" dxfId="28" priority="10" stopIfTrue="1" operator="equal">
      <formula>$AB$9</formula>
    </cfRule>
  </conditionalFormatting>
  <conditionalFormatting sqref="C49">
    <cfRule type="cellIs" dxfId="27" priority="8" stopIfTrue="1" operator="equal">
      <formula>$AB$6</formula>
    </cfRule>
    <cfRule type="cellIs" dxfId="26" priority="9" stopIfTrue="1" operator="equal">
      <formula>$AB$7</formula>
    </cfRule>
  </conditionalFormatting>
  <conditionalFormatting sqref="C51:C57">
    <cfRule type="cellIs" dxfId="25" priority="3" stopIfTrue="1" operator="equal">
      <formula>$AB$9</formula>
    </cfRule>
  </conditionalFormatting>
  <conditionalFormatting sqref="C51:C65536">
    <cfRule type="cellIs" dxfId="24" priority="1" stopIfTrue="1" operator="equal">
      <formula>$AB$6</formula>
    </cfRule>
    <cfRule type="cellIs" dxfId="23" priority="2" stopIfTrue="1" operator="equal">
      <formula>$AB$7</formula>
    </cfRule>
  </conditionalFormatting>
  <conditionalFormatting sqref="C58">
    <cfRule type="cellIs" dxfId="22" priority="7" stopIfTrue="1" operator="equal">
      <formula>$AB$8</formula>
    </cfRule>
  </conditionalFormatting>
  <conditionalFormatting sqref="Q15:Q17">
    <cfRule type="cellIs" dxfId="21" priority="20" stopIfTrue="1" operator="equal">
      <formula>$AB$6</formula>
    </cfRule>
    <cfRule type="cellIs" dxfId="20" priority="21" stopIfTrue="1" operator="equal">
      <formula>$AB$7</formula>
    </cfRule>
    <cfRule type="cellIs" dxfId="19" priority="22" stopIfTrue="1" operator="equal">
      <formula>$AB$8</formula>
    </cfRule>
  </conditionalFormatting>
  <conditionalFormatting sqref="Q19:Q21">
    <cfRule type="cellIs" dxfId="18" priority="14" stopIfTrue="1" operator="equal">
      <formula>$AB$6</formula>
    </cfRule>
    <cfRule type="cellIs" dxfId="17" priority="15" stopIfTrue="1" operator="equal">
      <formula>$AB$7</formula>
    </cfRule>
    <cfRule type="cellIs" dxfId="16" priority="16" stopIfTrue="1" operator="equal">
      <formula>$AB$9</formula>
    </cfRule>
  </conditionalFormatting>
  <printOptions horizontalCentered="1" verticalCentered="1"/>
  <pageMargins left="0.19685039370078741" right="0.19685039370078741" top="0.19685039370078741" bottom="0.19685039370078741" header="0.39370078740157483" footer="0.39370078740157483"/>
  <pageSetup paperSize="9" scale="88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AB58"/>
  <sheetViews>
    <sheetView showGridLines="0" tabSelected="1" zoomScale="75" zoomScaleNormal="75" zoomScalePageLayoutView="90" workbookViewId="0">
      <selection activeCell="B30" sqref="B30"/>
    </sheetView>
  </sheetViews>
  <sheetFormatPr defaultColWidth="4.125" defaultRowHeight="15" customHeight="1" x14ac:dyDescent="0.15"/>
  <cols>
    <col min="1" max="1" width="4.125" style="9" customWidth="1"/>
    <col min="2" max="2" width="1.875" style="4" customWidth="1"/>
    <col min="3" max="3" width="6.875" style="7" customWidth="1"/>
    <col min="4" max="4" width="24.875" style="8" customWidth="1"/>
    <col min="5" max="8" width="6.125" style="28" customWidth="1"/>
    <col min="9" max="11" width="6.125" style="1" customWidth="1"/>
    <col min="12" max="15" width="6.125" style="2" customWidth="1"/>
    <col min="16" max="16" width="24.875" style="10" customWidth="1"/>
    <col min="17" max="17" width="6.875" style="7" customWidth="1"/>
    <col min="18" max="18" width="2" style="6" customWidth="1"/>
    <col min="19" max="19" width="4.125" style="9" customWidth="1"/>
    <col min="20" max="27" width="4.125" style="1" customWidth="1"/>
    <col min="28" max="28" width="26.125" style="2" bestFit="1" customWidth="1"/>
    <col min="29" max="16384" width="4.125" style="1"/>
  </cols>
  <sheetData>
    <row r="1" spans="1:28" ht="9.75" customHeight="1" x14ac:dyDescent="0.15"/>
    <row r="2" spans="1:28" ht="17.25" x14ac:dyDescent="0.15"/>
    <row r="3" spans="1:28" ht="17.25" x14ac:dyDescent="0.15"/>
    <row r="4" spans="1:28" ht="17.25" x14ac:dyDescent="0.15"/>
    <row r="5" spans="1:28" ht="17.25" x14ac:dyDescent="0.15">
      <c r="AB5" s="2" t="s">
        <v>4</v>
      </c>
    </row>
    <row r="6" spans="1:28" ht="11.25" customHeight="1" x14ac:dyDescent="0.15">
      <c r="O6" s="54"/>
      <c r="P6" s="92" t="str">
        <f>IF(R7="","",VLOOKUP(R7,$AA$13:$AB$46,2))</f>
        <v>北見市立小泉中学校</v>
      </c>
      <c r="Q6" s="94" t="str">
        <f>IF(R6="","",VLOOKUP(R6,$AA$6:$AB$10,2))</f>
        <v>東北見</v>
      </c>
      <c r="R6" s="6">
        <v>2</v>
      </c>
      <c r="S6" s="91">
        <v>8</v>
      </c>
      <c r="AA6" s="1">
        <v>1</v>
      </c>
      <c r="AB6" s="11" t="s">
        <v>2</v>
      </c>
    </row>
    <row r="7" spans="1:28" ht="11.25" customHeight="1" x14ac:dyDescent="0.15">
      <c r="F7" s="37"/>
      <c r="N7" s="62"/>
      <c r="O7" s="61"/>
      <c r="P7" s="93"/>
      <c r="Q7" s="95"/>
      <c r="R7" s="6">
        <v>6</v>
      </c>
      <c r="S7" s="91"/>
      <c r="AA7" s="1">
        <v>2</v>
      </c>
      <c r="AB7" s="12" t="s">
        <v>40</v>
      </c>
    </row>
    <row r="8" spans="1:28" ht="11.25" customHeight="1" x14ac:dyDescent="0.15">
      <c r="A8" s="91">
        <v>1</v>
      </c>
      <c r="B8" s="4">
        <v>3</v>
      </c>
      <c r="C8" s="96" t="str">
        <f>IF(B8="","",VLOOKUP(B8,$AA$6:$AB$10,2))</f>
        <v>西北見</v>
      </c>
      <c r="D8" s="98" t="str">
        <f>IF(B9="","",VLOOKUP(B9,$AA$13:$AB$46,2))</f>
        <v>置戸町立置戸中学校</v>
      </c>
      <c r="E8" s="75"/>
      <c r="F8" s="38"/>
      <c r="G8" s="73"/>
      <c r="N8" s="100" t="s">
        <v>96</v>
      </c>
      <c r="P8" s="50"/>
      <c r="AA8" s="1">
        <v>3</v>
      </c>
      <c r="AB8" s="13" t="s">
        <v>1</v>
      </c>
    </row>
    <row r="9" spans="1:28" ht="11.25" customHeight="1" x14ac:dyDescent="0.15">
      <c r="A9" s="91"/>
      <c r="B9" s="4">
        <v>12</v>
      </c>
      <c r="C9" s="97"/>
      <c r="D9" s="99"/>
      <c r="F9" s="37"/>
      <c r="G9" s="56"/>
      <c r="M9" s="66"/>
      <c r="N9" s="100"/>
      <c r="P9" s="50"/>
      <c r="AA9" s="1">
        <v>4</v>
      </c>
      <c r="AB9" s="14" t="s">
        <v>59</v>
      </c>
    </row>
    <row r="10" spans="1:28" ht="11.25" customHeight="1" x14ac:dyDescent="0.15">
      <c r="A10" s="91"/>
      <c r="C10" s="103"/>
      <c r="D10" s="102"/>
      <c r="F10" s="37"/>
      <c r="G10" s="57"/>
      <c r="M10" s="63"/>
      <c r="N10" s="64"/>
      <c r="O10" s="65"/>
      <c r="P10" s="98" t="str">
        <f>IF(R11="","",VLOOKUP(R11,$AA$13:$AB$46,2))</f>
        <v>北見市立北中学校</v>
      </c>
      <c r="Q10" s="94" t="str">
        <f>IF(R10="","",VLOOKUP(R10,$AA$6:$AB$10,2))</f>
        <v>西北見</v>
      </c>
      <c r="R10" s="6">
        <v>3</v>
      </c>
      <c r="S10" s="91">
        <v>9</v>
      </c>
    </row>
    <row r="11" spans="1:28" ht="11.25" customHeight="1" x14ac:dyDescent="0.15">
      <c r="A11" s="91"/>
      <c r="C11" s="103"/>
      <c r="D11" s="102"/>
      <c r="E11" s="37"/>
      <c r="F11" s="37"/>
      <c r="G11" s="57"/>
      <c r="M11" s="63"/>
      <c r="N11" s="37"/>
      <c r="O11" s="37"/>
      <c r="P11" s="99"/>
      <c r="Q11" s="95"/>
      <c r="R11" s="6">
        <v>7</v>
      </c>
      <c r="S11" s="91"/>
    </row>
    <row r="12" spans="1:28" ht="11.25" customHeight="1" x14ac:dyDescent="0.15">
      <c r="D12" s="50"/>
      <c r="E12" s="37"/>
      <c r="G12" s="57"/>
      <c r="M12" s="63"/>
      <c r="N12" s="37"/>
      <c r="O12" s="37"/>
      <c r="P12" s="50"/>
    </row>
    <row r="13" spans="1:28" ht="11.25" customHeight="1" x14ac:dyDescent="0.15">
      <c r="A13" s="91"/>
      <c r="C13" s="103"/>
      <c r="D13" s="102"/>
      <c r="E13" s="37"/>
      <c r="G13" s="101" t="s">
        <v>89</v>
      </c>
      <c r="H13" s="1"/>
      <c r="L13" s="1"/>
      <c r="M13" s="100" t="s">
        <v>98</v>
      </c>
      <c r="O13" s="37"/>
      <c r="P13" s="102" t="str">
        <f>IF(R14="","",VLOOKUP(R14,$AA$13:$AB$46,2))</f>
        <v/>
      </c>
      <c r="Q13" s="103" t="str">
        <f>IF(R13="","",VLOOKUP(R13,$AA$6:$AB$10,2))</f>
        <v/>
      </c>
      <c r="S13" s="91"/>
      <c r="AA13" s="1">
        <v>1</v>
      </c>
      <c r="AB13" s="2" t="s">
        <v>50</v>
      </c>
    </row>
    <row r="14" spans="1:28" ht="11.25" customHeight="1" x14ac:dyDescent="0.15">
      <c r="A14" s="91"/>
      <c r="C14" s="103"/>
      <c r="D14" s="102"/>
      <c r="G14" s="101"/>
      <c r="H14" s="79"/>
      <c r="L14" s="80"/>
      <c r="M14" s="100"/>
      <c r="O14" s="37"/>
      <c r="P14" s="102"/>
      <c r="Q14" s="103"/>
      <c r="S14" s="91"/>
      <c r="AA14" s="1">
        <v>2</v>
      </c>
      <c r="AB14" s="2" t="s">
        <v>87</v>
      </c>
    </row>
    <row r="15" spans="1:28" ht="11.25" customHeight="1" x14ac:dyDescent="0.15">
      <c r="D15" s="50"/>
      <c r="G15" s="42"/>
      <c r="H15" s="81"/>
      <c r="L15" s="82"/>
      <c r="M15" s="63"/>
      <c r="P15" s="60"/>
      <c r="Q15" s="45"/>
      <c r="S15" s="41"/>
      <c r="AA15" s="1">
        <v>3</v>
      </c>
      <c r="AB15" s="2" t="s">
        <v>42</v>
      </c>
    </row>
    <row r="16" spans="1:28" ht="11.25" customHeight="1" x14ac:dyDescent="0.15">
      <c r="D16" s="50"/>
      <c r="G16" s="42"/>
      <c r="H16" s="82"/>
      <c r="L16" s="83"/>
      <c r="M16" s="63"/>
      <c r="P16" s="60"/>
      <c r="Q16" s="45"/>
      <c r="S16" s="41"/>
      <c r="AA16" s="1">
        <v>4</v>
      </c>
      <c r="AB16" s="2" t="s">
        <v>51</v>
      </c>
    </row>
    <row r="17" spans="1:28" ht="11.25" customHeight="1" x14ac:dyDescent="0.15">
      <c r="A17" s="91">
        <v>2</v>
      </c>
      <c r="B17" s="4">
        <v>3</v>
      </c>
      <c r="C17" s="94" t="str">
        <f>IF(B17="","",VLOOKUP(B17,$AA$6:$AB$10,2))</f>
        <v>西北見</v>
      </c>
      <c r="D17" s="98" t="str">
        <f>IF(B18="","",VLOOKUP(B18,$AA$13:$AB$46,2))</f>
        <v>北見市立高栄・留辺蘂中学校</v>
      </c>
      <c r="G17" s="42"/>
      <c r="H17" s="81"/>
      <c r="L17" s="83"/>
      <c r="M17" s="63"/>
      <c r="P17" s="98" t="str">
        <f t="shared" ref="P17:P18" si="0">IF(R18="","",VLOOKUP(R18,$AA$13:$AB$46,2))</f>
        <v>網走市立第一中学校</v>
      </c>
      <c r="Q17" s="94" t="str">
        <f t="shared" ref="Q17:Q18" si="1">IF(R17="","",VLOOKUP(R17,$AA$6:$AB$10,2))</f>
        <v>斜網</v>
      </c>
      <c r="R17" s="6">
        <v>1</v>
      </c>
      <c r="S17" s="91">
        <v>10</v>
      </c>
      <c r="AA17" s="1">
        <v>5</v>
      </c>
      <c r="AB17" s="2" t="s">
        <v>52</v>
      </c>
    </row>
    <row r="18" spans="1:28" ht="11.25" customHeight="1" x14ac:dyDescent="0.15">
      <c r="A18" s="91"/>
      <c r="B18" s="4">
        <v>10</v>
      </c>
      <c r="C18" s="95"/>
      <c r="D18" s="99"/>
      <c r="E18" s="36"/>
      <c r="F18" s="56"/>
      <c r="G18" s="57"/>
      <c r="H18" s="81"/>
      <c r="L18" s="83"/>
      <c r="M18" s="63"/>
      <c r="N18" s="62"/>
      <c r="O18" s="36"/>
      <c r="P18" s="99" t="str">
        <f t="shared" si="0"/>
        <v/>
      </c>
      <c r="Q18" s="95" t="str">
        <f t="shared" si="1"/>
        <v>斜網</v>
      </c>
      <c r="R18" s="6">
        <v>1</v>
      </c>
      <c r="S18" s="91"/>
      <c r="AA18" s="1">
        <v>6</v>
      </c>
      <c r="AB18" s="2" t="s">
        <v>53</v>
      </c>
    </row>
    <row r="19" spans="1:28" ht="11.25" customHeight="1" x14ac:dyDescent="0.15">
      <c r="D19" s="50"/>
      <c r="E19" s="37"/>
      <c r="F19" s="101" t="s">
        <v>88</v>
      </c>
      <c r="G19" s="57"/>
      <c r="H19" s="81"/>
      <c r="L19" s="83"/>
      <c r="M19" s="64"/>
      <c r="N19" s="100" t="s">
        <v>97</v>
      </c>
      <c r="O19" s="37"/>
      <c r="P19" s="50"/>
      <c r="Q19" s="45"/>
      <c r="S19" s="41"/>
      <c r="AA19" s="1">
        <v>7</v>
      </c>
      <c r="AB19" s="2" t="s">
        <v>44</v>
      </c>
    </row>
    <row r="20" spans="1:28" ht="11.25" customHeight="1" x14ac:dyDescent="0.15">
      <c r="D20" s="53"/>
      <c r="E20" s="37"/>
      <c r="F20" s="101"/>
      <c r="G20" s="55"/>
      <c r="H20" s="81"/>
      <c r="L20" s="83"/>
      <c r="M20" s="37"/>
      <c r="N20" s="100"/>
      <c r="O20" s="37"/>
      <c r="P20" s="60"/>
      <c r="Q20" s="45"/>
      <c r="S20" s="41"/>
      <c r="AA20" s="1">
        <v>8</v>
      </c>
      <c r="AB20" s="2" t="s">
        <v>45</v>
      </c>
    </row>
    <row r="21" spans="1:28" ht="11.25" customHeight="1" x14ac:dyDescent="0.15">
      <c r="A21" s="91">
        <v>3</v>
      </c>
      <c r="B21" s="4">
        <v>4</v>
      </c>
      <c r="C21" s="94" t="str">
        <f>IF(B21="","",VLOOKUP(B21,$AA$6:$AB$10,2))</f>
        <v>遠紋</v>
      </c>
      <c r="D21" s="98" t="str">
        <f>IF(B22="","",VLOOKUP(B22,$AA$13:$AB$46,2))</f>
        <v>遠軽町立南中学校</v>
      </c>
      <c r="E21" s="38"/>
      <c r="F21" s="43"/>
      <c r="H21" s="81"/>
      <c r="L21" s="83"/>
      <c r="M21" s="37"/>
      <c r="N21" s="64"/>
      <c r="O21" s="38"/>
      <c r="P21" s="98" t="str">
        <f t="shared" ref="P21:P22" si="2">IF(R22="","",VLOOKUP(R22,$AA$13:$AB$46,2))</f>
        <v>遠軽町立遠軽中学校</v>
      </c>
      <c r="Q21" s="94" t="str">
        <f t="shared" ref="Q21:Q22" si="3">IF(R21="","",VLOOKUP(R21,$AA$6:$AB$10,2))</f>
        <v>遠紋</v>
      </c>
      <c r="R21" s="6">
        <v>4</v>
      </c>
      <c r="S21" s="91">
        <v>11</v>
      </c>
      <c r="AA21" s="1">
        <v>9</v>
      </c>
      <c r="AB21" s="2" t="s">
        <v>54</v>
      </c>
    </row>
    <row r="22" spans="1:28" ht="11.25" customHeight="1" x14ac:dyDescent="0.15">
      <c r="A22" s="91"/>
      <c r="B22" s="4">
        <v>14</v>
      </c>
      <c r="C22" s="95"/>
      <c r="D22" s="99"/>
      <c r="F22" s="37"/>
      <c r="H22" s="81"/>
      <c r="L22" s="83"/>
      <c r="M22" s="37"/>
      <c r="N22" s="37"/>
      <c r="O22" s="37"/>
      <c r="P22" s="99" t="str">
        <f t="shared" si="2"/>
        <v/>
      </c>
      <c r="Q22" s="95" t="str">
        <f t="shared" si="3"/>
        <v>遠紋</v>
      </c>
      <c r="R22" s="6">
        <v>13</v>
      </c>
      <c r="S22" s="91"/>
      <c r="AA22" s="1">
        <v>10</v>
      </c>
      <c r="AB22" s="2" t="s">
        <v>63</v>
      </c>
    </row>
    <row r="23" spans="1:28" ht="11.25" customHeight="1" x14ac:dyDescent="0.15">
      <c r="D23" s="50"/>
      <c r="F23" s="37"/>
      <c r="H23" s="81"/>
      <c r="J23" s="1" t="s">
        <v>76</v>
      </c>
      <c r="L23" s="83"/>
      <c r="N23" s="37"/>
      <c r="O23" s="37"/>
      <c r="P23" s="50"/>
      <c r="AA23" s="1">
        <v>11</v>
      </c>
      <c r="AB23" s="2" t="s">
        <v>55</v>
      </c>
    </row>
    <row r="24" spans="1:28" ht="11.25" customHeight="1" x14ac:dyDescent="0.15">
      <c r="D24" s="50"/>
      <c r="F24" s="37"/>
      <c r="H24" s="107" t="s">
        <v>66</v>
      </c>
      <c r="J24" s="1" t="s">
        <v>77</v>
      </c>
      <c r="L24" s="100" t="s">
        <v>71</v>
      </c>
      <c r="M24" s="37"/>
      <c r="N24" s="37"/>
      <c r="O24" s="37"/>
      <c r="P24" s="50"/>
      <c r="Q24" s="45"/>
      <c r="S24" s="41"/>
      <c r="AA24" s="1">
        <v>12</v>
      </c>
      <c r="AB24" s="2" t="s">
        <v>56</v>
      </c>
    </row>
    <row r="25" spans="1:28" ht="11.25" customHeight="1" x14ac:dyDescent="0.15">
      <c r="A25" s="91"/>
      <c r="C25" s="103" t="str">
        <f>IF(B25="","",VLOOKUP(B25,$AA$6:$AB$10,2))</f>
        <v/>
      </c>
      <c r="D25" s="102" t="str">
        <f>IF(B26="","",VLOOKUP(B26,$AA$13:$AB$46,2))</f>
        <v/>
      </c>
      <c r="F25" s="37"/>
      <c r="H25" s="107"/>
      <c r="I25" s="84"/>
      <c r="J25" s="108"/>
      <c r="K25" s="85"/>
      <c r="L25" s="100"/>
      <c r="N25" s="37"/>
      <c r="O25" s="37"/>
      <c r="P25" s="102" t="str">
        <f>IF(R26="","",VLOOKUP(R26,$AA$13:$AB$46,2))</f>
        <v/>
      </c>
      <c r="Q25" s="103" t="str">
        <f>IF(R25="","",VLOOKUP(R25,$AA$6:$AB$10,2))</f>
        <v/>
      </c>
      <c r="S25" s="91"/>
      <c r="AA25" s="1">
        <v>13</v>
      </c>
      <c r="AB25" s="2" t="s">
        <v>57</v>
      </c>
    </row>
    <row r="26" spans="1:28" ht="11.25" customHeight="1" x14ac:dyDescent="0.15">
      <c r="A26" s="91"/>
      <c r="C26" s="103"/>
      <c r="D26" s="102"/>
      <c r="E26" s="37"/>
      <c r="F26" s="37"/>
      <c r="H26" s="107"/>
      <c r="I26" s="86"/>
      <c r="J26" s="108"/>
      <c r="K26" s="86"/>
      <c r="L26" s="100"/>
      <c r="N26" s="37"/>
      <c r="O26" s="37"/>
      <c r="P26" s="102"/>
      <c r="Q26" s="103"/>
      <c r="S26" s="91"/>
      <c r="AA26" s="1">
        <v>14</v>
      </c>
      <c r="AB26" s="2" t="s">
        <v>58</v>
      </c>
    </row>
    <row r="27" spans="1:28" ht="11.25" customHeight="1" x14ac:dyDescent="0.15">
      <c r="D27" s="50"/>
      <c r="E27" s="37"/>
      <c r="F27" s="37"/>
      <c r="H27" s="81"/>
      <c r="J27" s="108" t="s">
        <v>65</v>
      </c>
      <c r="L27" s="76"/>
      <c r="N27" s="37"/>
      <c r="O27" s="37"/>
      <c r="P27" s="50"/>
      <c r="AA27" s="1">
        <v>15</v>
      </c>
      <c r="AB27" s="2" t="s">
        <v>64</v>
      </c>
    </row>
    <row r="28" spans="1:28" ht="11.25" customHeight="1" x14ac:dyDescent="0.15">
      <c r="D28" s="50"/>
      <c r="E28" s="37"/>
      <c r="F28" s="37"/>
      <c r="H28" s="81"/>
      <c r="J28" s="108"/>
      <c r="L28" s="76"/>
      <c r="N28" s="37"/>
      <c r="O28" s="37"/>
      <c r="P28" s="50"/>
      <c r="AA28" s="1">
        <v>16</v>
      </c>
    </row>
    <row r="29" spans="1:28" ht="11.25" customHeight="1" x14ac:dyDescent="0.15">
      <c r="A29" s="91">
        <v>4</v>
      </c>
      <c r="B29" s="4">
        <v>2</v>
      </c>
      <c r="C29" s="96" t="str">
        <f>IF(B29="","",VLOOKUP(B29,$AA$6:$AB$10,2))</f>
        <v>東北見</v>
      </c>
      <c r="D29" s="98" t="str">
        <f>IF(B30="","",VLOOKUP(B30,$AA$13:$AB$46,2))</f>
        <v>大空町立女満別中学校</v>
      </c>
      <c r="H29" s="81"/>
      <c r="L29" s="76"/>
      <c r="M29" s="37"/>
      <c r="N29" s="38"/>
      <c r="O29" s="43"/>
      <c r="P29" s="98" t="str">
        <f>IF(R30="","",VLOOKUP(R30,$AA$13:$AB$46,2))</f>
        <v>美幌町立北中学校</v>
      </c>
      <c r="Q29" s="94" t="str">
        <f>IF(R29="","",VLOOKUP(R29,$AA$6:$AB$10,2))</f>
        <v>東北見</v>
      </c>
      <c r="R29" s="6">
        <v>2</v>
      </c>
      <c r="S29" s="91">
        <v>12</v>
      </c>
      <c r="AA29" s="1">
        <v>17</v>
      </c>
    </row>
    <row r="30" spans="1:28" ht="11.25" customHeight="1" x14ac:dyDescent="0.15">
      <c r="A30" s="91"/>
      <c r="B30" s="4">
        <v>5</v>
      </c>
      <c r="C30" s="97"/>
      <c r="D30" s="99"/>
      <c r="E30" s="55"/>
      <c r="F30" s="104" t="s">
        <v>90</v>
      </c>
      <c r="H30" s="81"/>
      <c r="J30" s="109"/>
      <c r="L30" s="83"/>
      <c r="M30" s="42"/>
      <c r="N30" s="62"/>
      <c r="O30" s="37"/>
      <c r="P30" s="99"/>
      <c r="Q30" s="95"/>
      <c r="R30" s="6">
        <v>4</v>
      </c>
      <c r="S30" s="91"/>
      <c r="AA30" s="1">
        <v>18</v>
      </c>
    </row>
    <row r="31" spans="1:28" ht="11.25" customHeight="1" x14ac:dyDescent="0.15">
      <c r="A31" s="91"/>
      <c r="D31" s="50"/>
      <c r="F31" s="101"/>
      <c r="G31" s="75"/>
      <c r="H31" s="81"/>
      <c r="J31" s="109"/>
      <c r="L31" s="83"/>
      <c r="M31" s="43"/>
      <c r="N31" s="100" t="s">
        <v>94</v>
      </c>
      <c r="O31" s="37"/>
      <c r="P31" s="50"/>
      <c r="AA31" s="1">
        <v>19</v>
      </c>
    </row>
    <row r="32" spans="1:28" ht="11.25" customHeight="1" x14ac:dyDescent="0.15">
      <c r="A32" s="91"/>
      <c r="D32" s="50"/>
      <c r="F32" s="101"/>
      <c r="G32" s="77"/>
      <c r="H32" s="81"/>
      <c r="J32" s="109"/>
      <c r="L32" s="83"/>
      <c r="M32" s="62"/>
      <c r="N32" s="100"/>
      <c r="O32" s="37"/>
      <c r="P32" s="50"/>
      <c r="Q32" s="45"/>
      <c r="S32" s="41"/>
      <c r="AA32" s="1">
        <v>20</v>
      </c>
    </row>
    <row r="33" spans="1:27" ht="11.25" customHeight="1" x14ac:dyDescent="0.15">
      <c r="A33" s="91">
        <v>5</v>
      </c>
      <c r="B33" s="4">
        <v>1</v>
      </c>
      <c r="C33" s="94" t="str">
        <f>IF(B33="","",VLOOKUP(B33,$AA$6:$AB$10,2))</f>
        <v>斜網</v>
      </c>
      <c r="D33" s="98" t="str">
        <f>IF(B34="","",VLOOKUP(B34,$AA$13:$AB$46,2))</f>
        <v>斜里・網走第二中学校</v>
      </c>
      <c r="E33" s="73"/>
      <c r="F33" s="105"/>
      <c r="G33" s="78"/>
      <c r="H33" s="81"/>
      <c r="L33" s="83"/>
      <c r="M33" s="63"/>
      <c r="N33" s="64"/>
      <c r="O33" s="37"/>
      <c r="P33" s="98" t="str">
        <f>IF(R34="","",VLOOKUP(R34,$AA$13:$AB$46,2))</f>
        <v>北見市立東相内中学校</v>
      </c>
      <c r="Q33" s="94" t="str">
        <f>IF(R33="","",VLOOKUP(R33,$AA$6:$AB$10,2))</f>
        <v>西北見</v>
      </c>
      <c r="R33" s="6">
        <v>3</v>
      </c>
      <c r="S33" s="91">
        <v>13</v>
      </c>
      <c r="AA33" s="1">
        <v>21</v>
      </c>
    </row>
    <row r="34" spans="1:27" ht="11.25" customHeight="1" x14ac:dyDescent="0.15">
      <c r="A34" s="91"/>
      <c r="B34" s="4">
        <v>2</v>
      </c>
      <c r="C34" s="95"/>
      <c r="D34" s="99"/>
      <c r="E34" s="63"/>
      <c r="F34" s="37"/>
      <c r="G34" s="57"/>
      <c r="H34" s="81"/>
      <c r="L34" s="83"/>
      <c r="M34" s="63"/>
      <c r="N34" s="36"/>
      <c r="O34" s="36"/>
      <c r="P34" s="99"/>
      <c r="Q34" s="95"/>
      <c r="R34" s="6">
        <v>11</v>
      </c>
      <c r="S34" s="91"/>
      <c r="AA34" s="1">
        <v>22</v>
      </c>
    </row>
    <row r="35" spans="1:27" ht="11.25" customHeight="1" x14ac:dyDescent="0.15">
      <c r="A35" s="91"/>
      <c r="C35" s="103" t="str">
        <f>IF(B35="","",VLOOKUP(B35,$AA$6:$AB$10,2))</f>
        <v/>
      </c>
      <c r="D35" s="102" t="str">
        <f>IF(B36="","",VLOOKUP(B36,$AA$13:$AB$46,2))</f>
        <v/>
      </c>
      <c r="E35" s="37"/>
      <c r="F35" s="37"/>
      <c r="G35" s="42"/>
      <c r="H35" s="81"/>
      <c r="L35" s="83"/>
      <c r="M35" s="63"/>
      <c r="N35" s="37"/>
      <c r="O35" s="37"/>
      <c r="P35" s="60"/>
      <c r="Q35" s="45"/>
      <c r="S35" s="41"/>
      <c r="AA35" s="1">
        <v>23</v>
      </c>
    </row>
    <row r="36" spans="1:27" ht="11.25" customHeight="1" x14ac:dyDescent="0.15">
      <c r="A36" s="91"/>
      <c r="C36" s="103"/>
      <c r="D36" s="102"/>
      <c r="E36" s="37"/>
      <c r="F36" s="37"/>
      <c r="G36" s="101" t="s">
        <v>92</v>
      </c>
      <c r="H36" s="85"/>
      <c r="L36" s="83"/>
      <c r="M36" s="100" t="s">
        <v>93</v>
      </c>
      <c r="N36" s="37"/>
      <c r="O36" s="37"/>
      <c r="P36" s="60"/>
      <c r="Q36" s="45"/>
      <c r="S36" s="41"/>
      <c r="AA36" s="1">
        <v>24</v>
      </c>
    </row>
    <row r="37" spans="1:27" ht="11.25" customHeight="1" x14ac:dyDescent="0.15">
      <c r="D37" s="50"/>
      <c r="E37" s="37"/>
      <c r="F37" s="37"/>
      <c r="G37" s="101"/>
      <c r="H37" s="87"/>
      <c r="L37" s="79"/>
      <c r="M37" s="100"/>
      <c r="N37" s="37"/>
      <c r="O37" s="37"/>
      <c r="P37" s="102"/>
      <c r="Q37" s="103"/>
      <c r="S37" s="91"/>
      <c r="AA37" s="1">
        <v>25</v>
      </c>
    </row>
    <row r="38" spans="1:27" ht="11.25" customHeight="1" x14ac:dyDescent="0.15">
      <c r="D38" s="50"/>
      <c r="E38" s="37"/>
      <c r="F38" s="37"/>
      <c r="G38" s="42"/>
      <c r="H38" s="37"/>
      <c r="I38" s="37"/>
      <c r="J38" s="37"/>
      <c r="K38" s="37"/>
      <c r="L38" s="37"/>
      <c r="M38" s="63"/>
      <c r="N38" s="37"/>
      <c r="O38" s="37"/>
      <c r="P38" s="102"/>
      <c r="Q38" s="103"/>
      <c r="S38" s="91"/>
      <c r="AA38" s="1">
        <v>26</v>
      </c>
    </row>
    <row r="39" spans="1:27" ht="11.25" customHeight="1" x14ac:dyDescent="0.15">
      <c r="D39" s="53"/>
      <c r="E39" s="37"/>
      <c r="F39" s="37"/>
      <c r="G39" s="42"/>
      <c r="H39" s="37"/>
      <c r="I39" s="37"/>
      <c r="J39" s="108"/>
      <c r="K39" s="37"/>
      <c r="L39" s="37"/>
      <c r="M39" s="63"/>
      <c r="N39" s="37"/>
      <c r="O39" s="37"/>
      <c r="P39" s="53"/>
      <c r="AA39" s="1">
        <v>27</v>
      </c>
    </row>
    <row r="40" spans="1:27" ht="11.25" customHeight="1" x14ac:dyDescent="0.15">
      <c r="A40" s="91">
        <v>6</v>
      </c>
      <c r="B40" s="4">
        <v>3</v>
      </c>
      <c r="C40" s="94" t="str">
        <f>IF(B40="","",VLOOKUP(B40,$AA$6:$AB$10,2))</f>
        <v>西北見</v>
      </c>
      <c r="D40" s="98" t="str">
        <f>IF(B41="","",VLOOKUP(B41,$AA$13:$AB$46,2))</f>
        <v>北見市立光西中学校</v>
      </c>
      <c r="E40" s="38"/>
      <c r="F40" s="38"/>
      <c r="G40" s="42"/>
      <c r="H40" s="37"/>
      <c r="I40" s="37"/>
      <c r="J40" s="108"/>
      <c r="K40" s="37"/>
      <c r="L40" s="42"/>
      <c r="M40" s="63"/>
      <c r="N40" s="38"/>
      <c r="O40" s="43"/>
      <c r="P40" s="98" t="str">
        <f>IF(R41="","",VLOOKUP(R41,$AA$13:$AB$46,2))</f>
        <v>網走市立第三中学校</v>
      </c>
      <c r="Q40" s="94" t="str">
        <f>IF(R40="","",VLOOKUP(R40,$AA$6:$AB$10,2))</f>
        <v>斜網</v>
      </c>
      <c r="R40" s="6">
        <v>1</v>
      </c>
      <c r="S40" s="91">
        <v>14</v>
      </c>
    </row>
    <row r="41" spans="1:27" ht="11.25" customHeight="1" x14ac:dyDescent="0.15">
      <c r="A41" s="91"/>
      <c r="B41" s="4">
        <v>9</v>
      </c>
      <c r="C41" s="95"/>
      <c r="D41" s="99"/>
      <c r="E41" s="36"/>
      <c r="F41" s="44"/>
      <c r="G41" s="42"/>
      <c r="H41" s="58"/>
      <c r="J41" s="1" t="s">
        <v>78</v>
      </c>
      <c r="L41" s="71"/>
      <c r="M41" s="42"/>
      <c r="N41" s="63"/>
      <c r="O41" s="37"/>
      <c r="P41" s="99"/>
      <c r="Q41" s="95"/>
      <c r="R41" s="6">
        <v>3</v>
      </c>
      <c r="S41" s="91"/>
    </row>
    <row r="42" spans="1:27" ht="11.25" customHeight="1" x14ac:dyDescent="0.15">
      <c r="D42" s="50"/>
      <c r="E42" s="37"/>
      <c r="F42" s="101" t="s">
        <v>91</v>
      </c>
      <c r="G42" s="67"/>
      <c r="L42" s="71"/>
      <c r="M42" s="74"/>
      <c r="N42" s="100" t="s">
        <v>95</v>
      </c>
      <c r="O42" s="37"/>
      <c r="P42" s="52"/>
    </row>
    <row r="43" spans="1:27" ht="11.25" customHeight="1" x14ac:dyDescent="0.15">
      <c r="D43" s="53"/>
      <c r="E43" s="37"/>
      <c r="F43" s="101"/>
      <c r="G43" s="59"/>
      <c r="J43" s="110" t="s">
        <v>67</v>
      </c>
      <c r="M43" s="42"/>
      <c r="N43" s="100"/>
      <c r="O43" s="37"/>
      <c r="P43" s="50"/>
    </row>
    <row r="44" spans="1:27" ht="11.25" customHeight="1" x14ac:dyDescent="0.15">
      <c r="A44" s="91">
        <v>7</v>
      </c>
      <c r="B44" s="4">
        <v>3</v>
      </c>
      <c r="C44" s="94" t="str">
        <f>IF(B44="","",VLOOKUP(B44,$AA$6:$AB$10,2))</f>
        <v>西北見</v>
      </c>
      <c r="D44" s="98" t="str">
        <f>IF(B45="","",VLOOKUP(B45,$AA$13:$AB$46,2))</f>
        <v>北見市立北光中学校</v>
      </c>
      <c r="E44" s="38"/>
      <c r="F44" s="43"/>
      <c r="G44" s="59"/>
      <c r="J44" s="111"/>
      <c r="M44" s="42"/>
      <c r="N44" s="64"/>
      <c r="O44" s="43"/>
      <c r="P44" s="92" t="str">
        <f>IF(R45="","",VLOOKUP(R45,$AA$13:$AB$46,2))</f>
        <v>上湧別・ゆうべつ・佐呂間・紋別潮見</v>
      </c>
      <c r="Q44" s="94" t="str">
        <f>IF(R44="","",VLOOKUP(R44,$AA$6:$AB$10,2))</f>
        <v>遠紋</v>
      </c>
      <c r="R44" s="6">
        <v>4</v>
      </c>
      <c r="S44" s="91">
        <v>15</v>
      </c>
    </row>
    <row r="45" spans="1:27" ht="11.25" customHeight="1" x14ac:dyDescent="0.15">
      <c r="A45" s="91"/>
      <c r="B45" s="4">
        <v>8</v>
      </c>
      <c r="C45" s="95"/>
      <c r="D45" s="99"/>
      <c r="E45" s="37"/>
      <c r="F45" s="37"/>
      <c r="G45" s="59"/>
      <c r="J45" s="88"/>
      <c r="M45" s="37"/>
      <c r="N45" s="37"/>
      <c r="P45" s="93"/>
      <c r="Q45" s="95"/>
      <c r="R45" s="6">
        <v>15</v>
      </c>
      <c r="S45" s="91"/>
    </row>
    <row r="46" spans="1:27" ht="11.25" customHeight="1" x14ac:dyDescent="0.15">
      <c r="D46" s="26"/>
      <c r="E46" s="37"/>
      <c r="F46" s="37"/>
      <c r="G46" s="37"/>
      <c r="J46" s="88"/>
      <c r="N46" s="37"/>
    </row>
    <row r="47" spans="1:27" ht="11.25" customHeight="1" x14ac:dyDescent="0.15">
      <c r="E47" s="106">
        <v>45976</v>
      </c>
      <c r="F47" s="106"/>
      <c r="G47" s="106"/>
      <c r="H47" s="106"/>
      <c r="J47" s="90">
        <v>45977</v>
      </c>
      <c r="L47" s="106">
        <v>45976</v>
      </c>
      <c r="M47" s="106"/>
      <c r="N47" s="106"/>
      <c r="O47" s="106"/>
      <c r="Q47" s="7" t="str">
        <f>IF(R47="","",VLOOKUP(R47,$AA$6:$AB$10,2))</f>
        <v/>
      </c>
    </row>
    <row r="48" spans="1:27" ht="11.25" customHeight="1" x14ac:dyDescent="0.15">
      <c r="E48" s="39"/>
      <c r="F48" s="49"/>
      <c r="G48" s="70"/>
      <c r="H48" s="70"/>
      <c r="J48" s="49"/>
      <c r="L48" s="70"/>
      <c r="M48" s="70"/>
      <c r="N48" s="49"/>
      <c r="O48" s="39"/>
    </row>
    <row r="49" spans="1:14" ht="11.25" customHeight="1" x14ac:dyDescent="0.15">
      <c r="F49" s="2"/>
    </row>
    <row r="50" spans="1:14" ht="13.5" customHeight="1" thickBot="1" x14ac:dyDescent="0.2">
      <c r="J50" s="3"/>
      <c r="K50" s="72"/>
      <c r="L50" s="28"/>
      <c r="M50" s="28"/>
      <c r="N50" s="1"/>
    </row>
    <row r="51" spans="1:14" ht="15" customHeight="1" thickTop="1" x14ac:dyDescent="0.15">
      <c r="A51" s="2" t="s">
        <v>79</v>
      </c>
      <c r="B51" s="5"/>
      <c r="D51" s="48" t="s">
        <v>80</v>
      </c>
      <c r="F51" s="40" t="s">
        <v>112</v>
      </c>
      <c r="G51" s="29"/>
      <c r="H51" s="29"/>
      <c r="I51" s="30"/>
      <c r="K51" s="40" t="s">
        <v>113</v>
      </c>
      <c r="L51" s="29"/>
      <c r="M51" s="29"/>
      <c r="N51" s="30"/>
    </row>
    <row r="52" spans="1:14" ht="15" customHeight="1" x14ac:dyDescent="0.15">
      <c r="A52" s="2" t="s">
        <v>81</v>
      </c>
      <c r="B52" s="5"/>
      <c r="D52" s="48" t="s">
        <v>85</v>
      </c>
      <c r="F52" s="31" t="s">
        <v>6</v>
      </c>
      <c r="I52" s="32"/>
      <c r="K52" s="31" t="s">
        <v>6</v>
      </c>
      <c r="L52" s="28"/>
      <c r="M52" s="28"/>
      <c r="N52" s="32"/>
    </row>
    <row r="53" spans="1:14" ht="15" customHeight="1" x14ac:dyDescent="0.15">
      <c r="A53" s="2" t="s">
        <v>82</v>
      </c>
      <c r="B53" s="5"/>
      <c r="D53" s="48" t="s">
        <v>111</v>
      </c>
      <c r="F53" s="31" t="s">
        <v>7</v>
      </c>
      <c r="I53" s="32"/>
      <c r="K53" s="31" t="s">
        <v>7</v>
      </c>
      <c r="L53" s="28"/>
      <c r="M53" s="28"/>
      <c r="N53" s="32"/>
    </row>
    <row r="54" spans="1:14" ht="15" customHeight="1" x14ac:dyDescent="0.15">
      <c r="A54" s="2"/>
      <c r="B54" s="5"/>
      <c r="D54" s="48"/>
      <c r="F54" s="31" t="s">
        <v>8</v>
      </c>
      <c r="I54" s="32"/>
      <c r="K54" s="31" t="s">
        <v>83</v>
      </c>
      <c r="L54" s="28"/>
      <c r="M54" s="28"/>
      <c r="N54" s="32"/>
    </row>
    <row r="55" spans="1:14" ht="15" customHeight="1" thickBot="1" x14ac:dyDescent="0.2">
      <c r="A55" s="2"/>
      <c r="B55" s="5"/>
      <c r="D55" s="48"/>
      <c r="F55" s="31" t="s">
        <v>9</v>
      </c>
      <c r="I55" s="32"/>
      <c r="K55" s="33" t="s">
        <v>84</v>
      </c>
      <c r="L55" s="34"/>
      <c r="M55" s="34"/>
      <c r="N55" s="35"/>
    </row>
    <row r="56" spans="1:14" ht="15" customHeight="1" thickTop="1" x14ac:dyDescent="0.15">
      <c r="A56" s="89"/>
      <c r="D56" s="10"/>
      <c r="F56" s="31" t="s">
        <v>10</v>
      </c>
      <c r="I56" s="32"/>
      <c r="K56" s="2"/>
      <c r="L56" s="28"/>
      <c r="M56" s="28"/>
      <c r="N56" s="1"/>
    </row>
    <row r="57" spans="1:14" ht="15" customHeight="1" thickBot="1" x14ac:dyDescent="0.2">
      <c r="F57" s="33" t="s">
        <v>11</v>
      </c>
      <c r="G57" s="34"/>
      <c r="H57" s="34"/>
      <c r="I57" s="35"/>
      <c r="K57" s="2"/>
      <c r="L57" s="28"/>
      <c r="M57" s="28"/>
      <c r="N57" s="1"/>
    </row>
    <row r="58" spans="1:14" ht="15" customHeight="1" thickTop="1" x14ac:dyDescent="0.15">
      <c r="E58" s="1"/>
      <c r="F58" s="27"/>
      <c r="G58" s="1"/>
      <c r="H58" s="1"/>
    </row>
  </sheetData>
  <mergeCells count="87">
    <mergeCell ref="E47:H47"/>
    <mergeCell ref="J30:J32"/>
    <mergeCell ref="J39:J40"/>
    <mergeCell ref="N19:N20"/>
    <mergeCell ref="M36:M37"/>
    <mergeCell ref="L47:O47"/>
    <mergeCell ref="F19:F20"/>
    <mergeCell ref="F30:F33"/>
    <mergeCell ref="N31:N32"/>
    <mergeCell ref="Q21:Q22"/>
    <mergeCell ref="P21:P22"/>
    <mergeCell ref="P25:P26"/>
    <mergeCell ref="P29:P30"/>
    <mergeCell ref="H24:H26"/>
    <mergeCell ref="L24:L26"/>
    <mergeCell ref="J25:J26"/>
    <mergeCell ref="J27:J28"/>
    <mergeCell ref="Q13:Q14"/>
    <mergeCell ref="P17:P18"/>
    <mergeCell ref="M13:M14"/>
    <mergeCell ref="D8:D9"/>
    <mergeCell ref="P6:P7"/>
    <mergeCell ref="P10:P11"/>
    <mergeCell ref="A17:A18"/>
    <mergeCell ref="C17:C18"/>
    <mergeCell ref="N8:N9"/>
    <mergeCell ref="C8:C9"/>
    <mergeCell ref="D13:D14"/>
    <mergeCell ref="D10:D11"/>
    <mergeCell ref="A8:A9"/>
    <mergeCell ref="A10:A11"/>
    <mergeCell ref="C10:C11"/>
    <mergeCell ref="C13:C14"/>
    <mergeCell ref="A13:A14"/>
    <mergeCell ref="D17:D18"/>
    <mergeCell ref="P13:P14"/>
    <mergeCell ref="G13:G14"/>
    <mergeCell ref="S6:S7"/>
    <mergeCell ref="S10:S11"/>
    <mergeCell ref="Q33:Q34"/>
    <mergeCell ref="S13:S14"/>
    <mergeCell ref="S17:S18"/>
    <mergeCell ref="S21:S22"/>
    <mergeCell ref="Q25:Q26"/>
    <mergeCell ref="S33:S34"/>
    <mergeCell ref="S25:S26"/>
    <mergeCell ref="S29:S30"/>
    <mergeCell ref="Q29:Q30"/>
    <mergeCell ref="Q17:Q18"/>
    <mergeCell ref="Q6:Q7"/>
    <mergeCell ref="Q10:Q11"/>
    <mergeCell ref="P33:P34"/>
    <mergeCell ref="S37:S38"/>
    <mergeCell ref="C35:C36"/>
    <mergeCell ref="S44:S45"/>
    <mergeCell ref="P40:P41"/>
    <mergeCell ref="S40:S41"/>
    <mergeCell ref="D44:D45"/>
    <mergeCell ref="C44:C45"/>
    <mergeCell ref="P44:P45"/>
    <mergeCell ref="Q44:Q45"/>
    <mergeCell ref="P37:P38"/>
    <mergeCell ref="Q40:Q41"/>
    <mergeCell ref="C40:C41"/>
    <mergeCell ref="D40:D41"/>
    <mergeCell ref="F42:F43"/>
    <mergeCell ref="N42:N43"/>
    <mergeCell ref="J43:J44"/>
    <mergeCell ref="D33:D34"/>
    <mergeCell ref="A33:A34"/>
    <mergeCell ref="C21:C22"/>
    <mergeCell ref="C25:C26"/>
    <mergeCell ref="A25:A26"/>
    <mergeCell ref="C29:C30"/>
    <mergeCell ref="A31:A32"/>
    <mergeCell ref="C33:C34"/>
    <mergeCell ref="A21:A22"/>
    <mergeCell ref="D29:D30"/>
    <mergeCell ref="D25:D26"/>
    <mergeCell ref="D21:D22"/>
    <mergeCell ref="A29:A30"/>
    <mergeCell ref="A40:A41"/>
    <mergeCell ref="A44:A45"/>
    <mergeCell ref="A35:A36"/>
    <mergeCell ref="Q37:Q38"/>
    <mergeCell ref="D35:D36"/>
    <mergeCell ref="G36:G37"/>
  </mergeCells>
  <phoneticPr fontId="1"/>
  <conditionalFormatting sqref="C1:C5 Q1:Q13 C8:C35 Q23:Q1048576 C39:C47">
    <cfRule type="cellIs" dxfId="15" priority="35" stopIfTrue="1" operator="equal">
      <formula>$AB$6</formula>
    </cfRule>
    <cfRule type="cellIs" dxfId="14" priority="36" stopIfTrue="1" operator="equal">
      <formula>$AB$7</formula>
    </cfRule>
    <cfRule type="cellIs" dxfId="13" priority="37" stopIfTrue="1" operator="equal">
      <formula>$AB$8</formula>
    </cfRule>
  </conditionalFormatting>
  <conditionalFormatting sqref="C49 C59:C65536">
    <cfRule type="cellIs" dxfId="12" priority="16" stopIfTrue="1" operator="equal">
      <formula>$AB$9</formula>
    </cfRule>
  </conditionalFormatting>
  <conditionalFormatting sqref="C49">
    <cfRule type="cellIs" dxfId="11" priority="14" stopIfTrue="1" operator="equal">
      <formula>$AB$6</formula>
    </cfRule>
    <cfRule type="cellIs" dxfId="10" priority="15" stopIfTrue="1" operator="equal">
      <formula>$AB$7</formula>
    </cfRule>
  </conditionalFormatting>
  <conditionalFormatting sqref="C51:C57">
    <cfRule type="cellIs" dxfId="9" priority="3" stopIfTrue="1" operator="equal">
      <formula>$AB$9</formula>
    </cfRule>
  </conditionalFormatting>
  <conditionalFormatting sqref="C51:C65536">
    <cfRule type="cellIs" dxfId="8" priority="1" stopIfTrue="1" operator="equal">
      <formula>$AB$6</formula>
    </cfRule>
    <cfRule type="cellIs" dxfId="7" priority="2" stopIfTrue="1" operator="equal">
      <formula>$AB$7</formula>
    </cfRule>
  </conditionalFormatting>
  <conditionalFormatting sqref="C58">
    <cfRule type="cellIs" dxfId="6" priority="13" stopIfTrue="1" operator="equal">
      <formula>$AB$8</formula>
    </cfRule>
  </conditionalFormatting>
  <conditionalFormatting sqref="Q15:Q17">
    <cfRule type="cellIs" dxfId="5" priority="44" stopIfTrue="1" operator="equal">
      <formula>$AB$6</formula>
    </cfRule>
    <cfRule type="cellIs" dxfId="4" priority="45" stopIfTrue="1" operator="equal">
      <formula>$AB$7</formula>
    </cfRule>
    <cfRule type="cellIs" dxfId="3" priority="46" stopIfTrue="1" operator="equal">
      <formula>$AB$8</formula>
    </cfRule>
  </conditionalFormatting>
  <conditionalFormatting sqref="Q19:Q21">
    <cfRule type="cellIs" dxfId="2" priority="29" stopIfTrue="1" operator="equal">
      <formula>$AB$6</formula>
    </cfRule>
    <cfRule type="cellIs" dxfId="1" priority="30" stopIfTrue="1" operator="equal">
      <formula>$AB$7</formula>
    </cfRule>
    <cfRule type="cellIs" dxfId="0" priority="31" stopIfTrue="1" operator="equal">
      <formula>$AB$9</formula>
    </cfRule>
  </conditionalFormatting>
  <printOptions horizontalCentered="1" verticalCentered="1"/>
  <pageMargins left="0.19685039370078741" right="0.19685039370078741" top="0.19685039370078741" bottom="0.19685039370078741" header="0.39370078740157483" footer="0.39370078740157483"/>
  <pageSetup paperSize="9" scale="88" fitToWidth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参加校一覧</vt:lpstr>
      <vt:lpstr>男子</vt:lpstr>
      <vt:lpstr>女子</vt:lpstr>
      <vt:lpstr>Sheet1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teuser12</dc:creator>
  <cp:lastModifiedBy>kitamijrbasketball@outlook.jp</cp:lastModifiedBy>
  <cp:lastPrinted>2025-10-29T22:18:16Z</cp:lastPrinted>
  <dcterms:created xsi:type="dcterms:W3CDTF">2000-06-11T05:06:22Z</dcterms:created>
  <dcterms:modified xsi:type="dcterms:W3CDTF">2025-10-29T22:18:25Z</dcterms:modified>
</cp:coreProperties>
</file>