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722306\Documents\02　競技委員会\R7\U15選手権\"/>
    </mc:Choice>
  </mc:AlternateContent>
  <xr:revisionPtr revIDLastSave="0" documentId="13_ncr:1_{3A148037-5342-4635-B8D6-DE230E86F28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参加校一覧" sheetId="9" r:id="rId1"/>
    <sheet name="男子" sheetId="2" r:id="rId2"/>
    <sheet name="女子" sheetId="14" r:id="rId3"/>
    <sheet name="Sheet1" sheetId="15" r:id="rId4"/>
  </sheets>
  <definedNames>
    <definedName name="_xlnm.Print_Area" localSheetId="2">女子!$A$1:$S$59</definedName>
    <definedName name="_xlnm.Print_Area" localSheetId="1">男子!$A$1:$S$61</definedName>
    <definedName name="参加校数" localSheetId="2">女子!#REF!</definedName>
    <definedName name="参加校数">男子!#REF!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4" l="1"/>
  <c r="C14" i="14"/>
  <c r="D36" i="2" l="1"/>
  <c r="C36" i="2"/>
  <c r="Q11" i="14"/>
  <c r="Q10" i="14"/>
  <c r="Q23" i="14"/>
  <c r="Q22" i="14"/>
  <c r="Q18" i="14"/>
  <c r="Q45" i="2"/>
  <c r="Q42" i="2"/>
  <c r="Q39" i="2"/>
  <c r="Q36" i="2"/>
  <c r="Q33" i="2"/>
  <c r="Q30" i="2"/>
  <c r="Q21" i="2"/>
  <c r="Q18" i="2"/>
  <c r="Q15" i="2"/>
  <c r="Q12" i="2"/>
  <c r="Q9" i="2"/>
  <c r="C45" i="2"/>
  <c r="C42" i="2"/>
  <c r="C39" i="2"/>
  <c r="C33" i="2"/>
  <c r="C30" i="2"/>
  <c r="C21" i="2"/>
  <c r="C18" i="2"/>
  <c r="C15" i="2"/>
  <c r="C12" i="2"/>
  <c r="C9" i="2"/>
  <c r="C6" i="2"/>
  <c r="Q6" i="2"/>
  <c r="Q46" i="14"/>
  <c r="P46" i="14"/>
  <c r="Q42" i="14"/>
  <c r="P42" i="14"/>
  <c r="P11" i="14"/>
  <c r="P10" i="14"/>
  <c r="Q7" i="14"/>
  <c r="P7" i="14"/>
  <c r="Q6" i="14"/>
  <c r="P6" i="14"/>
  <c r="D46" i="14"/>
  <c r="C46" i="14"/>
  <c r="D42" i="14"/>
  <c r="C42" i="14"/>
  <c r="D10" i="14"/>
  <c r="C10" i="14"/>
  <c r="D6" i="14"/>
  <c r="C6" i="14"/>
  <c r="D38" i="14" l="1"/>
  <c r="C38" i="14"/>
  <c r="C18" i="14" l="1"/>
  <c r="P23" i="14" l="1"/>
  <c r="P22" i="14"/>
  <c r="P19" i="14"/>
  <c r="P18" i="14"/>
  <c r="Q19" i="14"/>
  <c r="D24" i="2" l="1"/>
  <c r="P26" i="14" l="1"/>
  <c r="Q34" i="14"/>
  <c r="P34" i="14"/>
  <c r="D30" i="2" l="1"/>
  <c r="D27" i="2" l="1"/>
  <c r="C27" i="2"/>
  <c r="P30" i="2"/>
  <c r="Q27" i="2"/>
  <c r="P27" i="2"/>
  <c r="Q24" i="2"/>
  <c r="P24" i="2"/>
  <c r="P21" i="2"/>
  <c r="D34" i="14"/>
  <c r="C34" i="14"/>
  <c r="D45" i="2"/>
  <c r="P42" i="2"/>
  <c r="D42" i="2"/>
  <c r="P39" i="2"/>
  <c r="D39" i="2"/>
  <c r="P36" i="2"/>
  <c r="P33" i="2"/>
  <c r="D33" i="2"/>
  <c r="C24" i="2"/>
  <c r="D21" i="2"/>
  <c r="P18" i="2"/>
  <c r="D18" i="2"/>
  <c r="P15" i="2"/>
  <c r="D15" i="2"/>
  <c r="P12" i="2"/>
  <c r="D12" i="2"/>
  <c r="P9" i="2"/>
  <c r="D9" i="2"/>
  <c r="Q30" i="14" l="1"/>
  <c r="P30" i="14"/>
  <c r="C22" i="14"/>
  <c r="D22" i="14"/>
  <c r="C26" i="14"/>
  <c r="D26" i="14"/>
  <c r="D18" i="14"/>
  <c r="C30" i="14"/>
  <c r="D30" i="14"/>
  <c r="Q49" i="14"/>
  <c r="P48" i="2"/>
  <c r="Q48" i="2"/>
  <c r="P6" i="2" l="1"/>
  <c r="D6" i="2"/>
  <c r="P45" i="2"/>
</calcChain>
</file>

<file path=xl/sharedStrings.xml><?xml version="1.0" encoding="utf-8"?>
<sst xmlns="http://schemas.openxmlformats.org/spreadsheetml/2006/main" count="182" uniqueCount="115">
  <si>
    <t>Final</t>
  </si>
  <si>
    <t>│</t>
  </si>
  <si>
    <t>西北見</t>
    <rPh sb="0" eb="3">
      <t>ニシキタミ</t>
    </rPh>
    <phoneticPr fontId="1"/>
  </si>
  <si>
    <t>斜網</t>
    <rPh sb="0" eb="1">
      <t>シャ</t>
    </rPh>
    <rPh sb="1" eb="2">
      <t>モウ</t>
    </rPh>
    <phoneticPr fontId="1"/>
  </si>
  <si>
    <t>女子参加校一覧</t>
    <rPh sb="0" eb="2">
      <t>ジョシ</t>
    </rPh>
    <rPh sb="2" eb="4">
      <t>サンカ</t>
    </rPh>
    <rPh sb="4" eb="5">
      <t>コウ</t>
    </rPh>
    <rPh sb="5" eb="7">
      <t>イチラン</t>
    </rPh>
    <phoneticPr fontId="1"/>
  </si>
  <si>
    <t>男子参加校一覧</t>
    <rPh sb="0" eb="2">
      <t>ダンシ</t>
    </rPh>
    <rPh sb="2" eb="4">
      <t>サンカ</t>
    </rPh>
    <rPh sb="4" eb="5">
      <t>コウ</t>
    </rPh>
    <rPh sb="5" eb="7">
      <t>イチラン</t>
    </rPh>
    <phoneticPr fontId="1"/>
  </si>
  <si>
    <t>①　９：００～</t>
    <phoneticPr fontId="1"/>
  </si>
  <si>
    <t>Ａ・Ｂコート</t>
    <phoneticPr fontId="1"/>
  </si>
  <si>
    <t>B2</t>
    <phoneticPr fontId="1"/>
  </si>
  <si>
    <t>A4</t>
    <phoneticPr fontId="1"/>
  </si>
  <si>
    <t>A2</t>
    <phoneticPr fontId="1"/>
  </si>
  <si>
    <t>Cコート</t>
    <phoneticPr fontId="1"/>
  </si>
  <si>
    <t>男子参加校一覧</t>
    <rPh sb="0" eb="2">
      <t>ダンシ</t>
    </rPh>
    <rPh sb="2" eb="7">
      <t>サンカコウイチラン</t>
    </rPh>
    <phoneticPr fontId="1"/>
  </si>
  <si>
    <t>A1</t>
    <phoneticPr fontId="1"/>
  </si>
  <si>
    <t>B1</t>
    <phoneticPr fontId="1"/>
  </si>
  <si>
    <t>A3</t>
    <phoneticPr fontId="1"/>
  </si>
  <si>
    <t>②１０：２０～</t>
    <phoneticPr fontId="1"/>
  </si>
  <si>
    <t>③１１：４０～</t>
    <phoneticPr fontId="1"/>
  </si>
  <si>
    <t>④１３：００～</t>
    <phoneticPr fontId="1"/>
  </si>
  <si>
    <t>⑤１４：２０～</t>
    <phoneticPr fontId="1"/>
  </si>
  <si>
    <t>⑥１５：４０～</t>
    <phoneticPr fontId="1"/>
  </si>
  <si>
    <t>③１２：００～</t>
    <phoneticPr fontId="1"/>
  </si>
  <si>
    <t>④１３：２０～</t>
    <phoneticPr fontId="1"/>
  </si>
  <si>
    <t>津別</t>
    <rPh sb="0" eb="2">
      <t>ツベツ</t>
    </rPh>
    <phoneticPr fontId="1"/>
  </si>
  <si>
    <t>置戸</t>
    <rPh sb="0" eb="2">
      <t>オケト</t>
    </rPh>
    <phoneticPr fontId="1"/>
  </si>
  <si>
    <t>遠軽</t>
    <rPh sb="0" eb="2">
      <t>エンガル</t>
    </rPh>
    <phoneticPr fontId="1"/>
  </si>
  <si>
    <t>東北見</t>
    <rPh sb="0" eb="3">
      <t>ヒガシキタミ</t>
    </rPh>
    <phoneticPr fontId="1"/>
  </si>
  <si>
    <t>遠紋</t>
    <rPh sb="0" eb="1">
      <t>オン</t>
    </rPh>
    <rPh sb="1" eb="2">
      <t>モン</t>
    </rPh>
    <phoneticPr fontId="1"/>
  </si>
  <si>
    <t>斜里</t>
  </si>
  <si>
    <t>網走第二</t>
    <rPh sb="3" eb="4">
      <t>ニ</t>
    </rPh>
    <phoneticPr fontId="1"/>
  </si>
  <si>
    <t>網走第三</t>
  </si>
  <si>
    <t>美幌</t>
  </si>
  <si>
    <t>美幌北</t>
  </si>
  <si>
    <t>女満別</t>
  </si>
  <si>
    <t>北見南</t>
  </si>
  <si>
    <t>北見小泉</t>
  </si>
  <si>
    <t>北見端野</t>
  </si>
  <si>
    <t>北見北</t>
  </si>
  <si>
    <t>北見北光</t>
  </si>
  <si>
    <t>北見光西・東相内</t>
    <rPh sb="5" eb="6">
      <t>ヒガシ</t>
    </rPh>
    <rPh sb="6" eb="8">
      <t>アイナイ</t>
    </rPh>
    <phoneticPr fontId="1"/>
  </si>
  <si>
    <t>北見高栄</t>
  </si>
  <si>
    <t>遠軽</t>
    <rPh sb="0" eb="2">
      <t>エンガル</t>
    </rPh>
    <phoneticPr fontId="3"/>
  </si>
  <si>
    <t>遠軽南</t>
  </si>
  <si>
    <t>上湧別・ゆうべつ学園</t>
    <rPh sb="0" eb="3">
      <t>カミユウベツ</t>
    </rPh>
    <rPh sb="8" eb="10">
      <t>ガクエン</t>
    </rPh>
    <phoneticPr fontId="1"/>
  </si>
  <si>
    <t>佐呂間</t>
  </si>
  <si>
    <t>紋別</t>
    <rPh sb="0" eb="2">
      <t>モンベツ</t>
    </rPh>
    <phoneticPr fontId="3"/>
  </si>
  <si>
    <t>紋別潮見</t>
  </si>
  <si>
    <t>BLOSSOM</t>
  </si>
  <si>
    <t>北見北・留辺蘂</t>
    <rPh sb="0" eb="2">
      <t>キタミ</t>
    </rPh>
    <rPh sb="2" eb="3">
      <t>キタ</t>
    </rPh>
    <rPh sb="4" eb="7">
      <t>ルベシベ</t>
    </rPh>
    <phoneticPr fontId="1"/>
  </si>
  <si>
    <t>北見光西</t>
  </si>
  <si>
    <t>北見高栄</t>
    <rPh sb="0" eb="2">
      <t>キタミ</t>
    </rPh>
    <rPh sb="2" eb="3">
      <t>コウ</t>
    </rPh>
    <rPh sb="3" eb="4">
      <t>エイ</t>
    </rPh>
    <phoneticPr fontId="1"/>
  </si>
  <si>
    <t>東相内</t>
  </si>
  <si>
    <t>上湧別・ゆうべつ・佐呂間</t>
    <rPh sb="9" eb="12">
      <t>サロマ</t>
    </rPh>
    <phoneticPr fontId="1"/>
  </si>
  <si>
    <t>網走第一</t>
  </si>
  <si>
    <t>斜里・網走第二</t>
  </si>
  <si>
    <t>地域展開クラブ</t>
    <rPh sb="0" eb="4">
      <t>チイキテンカイ</t>
    </rPh>
    <phoneticPr fontId="1"/>
  </si>
  <si>
    <t>クラブ</t>
    <phoneticPr fontId="1"/>
  </si>
  <si>
    <t>置戸ジュニア</t>
  </si>
  <si>
    <t>：留辺蘂町総合体育館</t>
    <rPh sb="1" eb="5">
      <t>ルベシベチョウ</t>
    </rPh>
    <rPh sb="5" eb="7">
      <t>ソウゴウ</t>
    </rPh>
    <rPh sb="7" eb="10">
      <t>タイイクカン</t>
    </rPh>
    <phoneticPr fontId="1"/>
  </si>
  <si>
    <t>：北見市立高栄中学校</t>
    <rPh sb="1" eb="5">
      <t>キタミシリツ</t>
    </rPh>
    <rPh sb="5" eb="6">
      <t>タカ</t>
    </rPh>
    <rPh sb="6" eb="7">
      <t>エイ</t>
    </rPh>
    <rPh sb="7" eb="10">
      <t>チュウガッコウ</t>
    </rPh>
    <phoneticPr fontId="1"/>
  </si>
  <si>
    <t>試合時間（9/13・14）</t>
    <rPh sb="0" eb="2">
      <t>シアイ</t>
    </rPh>
    <rPh sb="2" eb="4">
      <t>ジカン</t>
    </rPh>
    <phoneticPr fontId="1"/>
  </si>
  <si>
    <t>試合時間（9/15）</t>
    <rPh sb="0" eb="2">
      <t>シアイ</t>
    </rPh>
    <rPh sb="2" eb="4">
      <t>ジカン</t>
    </rPh>
    <phoneticPr fontId="1"/>
  </si>
  <si>
    <t>斜里町立斜里中学校</t>
  </si>
  <si>
    <t>網走市立第二中学校　</t>
    <rPh sb="5" eb="6">
      <t>ニ</t>
    </rPh>
    <phoneticPr fontId="3"/>
  </si>
  <si>
    <t>網走市立第三中学校</t>
  </si>
  <si>
    <t>美幌町立美幌中学校</t>
  </si>
  <si>
    <t>美幌町立北中学校</t>
  </si>
  <si>
    <t>津別町立津別中学校</t>
  </si>
  <si>
    <t>北見市立南中学校</t>
  </si>
  <si>
    <t>北見市立北中学校</t>
  </si>
  <si>
    <t>北見市立北光中学校</t>
  </si>
  <si>
    <t>北見市立高栄中学校</t>
  </si>
  <si>
    <t>遠軽町立遠軽中学校</t>
  </si>
  <si>
    <t>佐呂間町立佐呂間中学校</t>
  </si>
  <si>
    <t>紋別市立潮見・紋別中学校</t>
  </si>
  <si>
    <t>okhotsk.black.eagles</t>
  </si>
  <si>
    <t>MUKU basketballclub</t>
  </si>
  <si>
    <t>mukuOX basketballclub</t>
  </si>
  <si>
    <t>置戸ジュニアバスケットボールクラブ</t>
  </si>
  <si>
    <t>興部バスケットボールクラブ</t>
    <rPh sb="0" eb="2">
      <t>オコッペ</t>
    </rPh>
    <phoneticPr fontId="3"/>
  </si>
  <si>
    <t>網走市立第一中学校</t>
  </si>
  <si>
    <t>大空町立女満別中学校</t>
  </si>
  <si>
    <t>北見市立小泉中学校</t>
  </si>
  <si>
    <t>北見市立光西中学校</t>
  </si>
  <si>
    <t>北見市立東相内中学校</t>
  </si>
  <si>
    <t>置戸町立置戸中学校</t>
    <rPh sb="0" eb="2">
      <t>オケト</t>
    </rPh>
    <rPh sb="2" eb="4">
      <t>チョウリツ</t>
    </rPh>
    <rPh sb="4" eb="6">
      <t>オケト</t>
    </rPh>
    <rPh sb="6" eb="9">
      <t>チュウガッコウ</t>
    </rPh>
    <phoneticPr fontId="3"/>
  </si>
  <si>
    <t>遠軽町立南中学校</t>
  </si>
  <si>
    <t>北見ポプラガールズ　スパークス</t>
  </si>
  <si>
    <t>北見市立小泉・端野中学校</t>
    <phoneticPr fontId="1"/>
  </si>
  <si>
    <t>北見市立光西・東相内中学校</t>
    <phoneticPr fontId="1"/>
  </si>
  <si>
    <t>上湧別学園・ゆうべつ学園・遠軽南中学校</t>
    <rPh sb="0" eb="1">
      <t>カミ</t>
    </rPh>
    <rPh sb="3" eb="5">
      <t>ガクエン</t>
    </rPh>
    <phoneticPr fontId="3"/>
  </si>
  <si>
    <t>クラブ</t>
    <phoneticPr fontId="1"/>
  </si>
  <si>
    <t>北見市立高栄・留辺蘂中学校</t>
    <phoneticPr fontId="1"/>
  </si>
  <si>
    <t>上湧別・ゆうべつ・佐呂間・紋別潮見中学校</t>
    <phoneticPr fontId="3"/>
  </si>
  <si>
    <t>斜里町立斜里・網走市立第二中学校</t>
    <phoneticPr fontId="1"/>
  </si>
  <si>
    <t>網走市立第一中学校</t>
    <phoneticPr fontId="1"/>
  </si>
  <si>
    <t>A2</t>
    <phoneticPr fontId="1"/>
  </si>
  <si>
    <t>C1</t>
    <phoneticPr fontId="1"/>
  </si>
  <si>
    <t>A6</t>
    <phoneticPr fontId="1"/>
  </si>
  <si>
    <t>B4</t>
    <phoneticPr fontId="1"/>
  </si>
  <si>
    <t>C3</t>
    <phoneticPr fontId="1"/>
  </si>
  <si>
    <t>A3</t>
    <phoneticPr fontId="1"/>
  </si>
  <si>
    <t>B2</t>
    <phoneticPr fontId="1"/>
  </si>
  <si>
    <t>B6</t>
    <phoneticPr fontId="1"/>
  </si>
  <si>
    <t>B1</t>
    <phoneticPr fontId="1"/>
  </si>
  <si>
    <t>B5</t>
    <phoneticPr fontId="1"/>
  </si>
  <si>
    <t>C4</t>
    <phoneticPr fontId="1"/>
  </si>
  <si>
    <t>A1</t>
    <phoneticPr fontId="1"/>
  </si>
  <si>
    <t>A4</t>
    <phoneticPr fontId="1"/>
  </si>
  <si>
    <t>C2</t>
    <phoneticPr fontId="1"/>
  </si>
  <si>
    <t>C5</t>
    <phoneticPr fontId="1"/>
  </si>
  <si>
    <t>A5</t>
    <phoneticPr fontId="1"/>
  </si>
  <si>
    <t>B3</t>
    <phoneticPr fontId="1"/>
  </si>
  <si>
    <t>大空町立女満別中学校</t>
    <phoneticPr fontId="1"/>
  </si>
  <si>
    <t>３決</t>
    <rPh sb="1" eb="2">
      <t>ケッ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</si>
</sst>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9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i/>
      <u/>
      <sz val="11"/>
      <color indexed="9"/>
      <name val="ＭＳ ゴシック"/>
      <family val="3"/>
      <charset val="128"/>
    </font>
    <font>
      <i/>
      <u/>
      <sz val="11"/>
      <color indexed="63"/>
      <name val="ＭＳ ゴシック"/>
      <family val="3"/>
      <charset val="128"/>
    </font>
    <font>
      <sz val="11"/>
      <color indexed="63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3999450666829432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shrinkToFit="1"/>
    </xf>
    <xf numFmtId="0" fontId="2" fillId="2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7" fillId="5" borderId="14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7" fillId="0" borderId="0" xfId="0" applyFont="1"/>
    <xf numFmtId="0" fontId="7" fillId="0" borderId="8" xfId="0" applyFont="1" applyBorder="1" applyAlignment="1">
      <alignment horizontal="right" vertical="center" shrinkToFit="1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49" fontId="8" fillId="0" borderId="24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8" xfId="0" applyFont="1" applyBorder="1" applyAlignment="1">
      <alignment vertical="center" shrinkToFit="1"/>
    </xf>
    <xf numFmtId="0" fontId="7" fillId="0" borderId="14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176" fontId="2" fillId="0" borderId="0" xfId="0" quotePrefix="1" applyNumberFormat="1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56" fontId="2" fillId="0" borderId="0" xfId="0" applyNumberFormat="1" applyFont="1" applyAlignment="1">
      <alignment horizontal="center" vertical="center"/>
    </xf>
    <xf numFmtId="56" fontId="2" fillId="0" borderId="0" xfId="0" applyNumberFormat="1" applyFont="1" applyAlignment="1">
      <alignment vertical="center"/>
    </xf>
    <xf numFmtId="0" fontId="7" fillId="0" borderId="27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shrinkToFit="1"/>
    </xf>
    <xf numFmtId="0" fontId="2" fillId="0" borderId="25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9" xfId="0" applyBorder="1"/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8" borderId="14" xfId="0" applyFont="1" applyFill="1" applyBorder="1" applyAlignment="1">
      <alignment horizontal="left" vertical="center"/>
    </xf>
    <xf numFmtId="0" fontId="7" fillId="7" borderId="14" xfId="0" applyFont="1" applyFill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176" fontId="2" fillId="0" borderId="0" xfId="0" quotePrefix="1" applyNumberFormat="1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3" xfId="0" applyFont="1" applyBorder="1" applyAlignment="1">
      <alignment horizontal="right" vertical="center"/>
    </xf>
    <xf numFmtId="176" fontId="2" fillId="0" borderId="0" xfId="0" quotePrefix="1" applyNumberFormat="1" applyFont="1" applyAlignment="1">
      <alignment vertical="center" shrinkToFit="1"/>
    </xf>
    <xf numFmtId="0" fontId="2" fillId="0" borderId="26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176" fontId="2" fillId="0" borderId="0" xfId="0" quotePrefix="1" applyNumberFormat="1" applyFont="1" applyAlignment="1">
      <alignment horizontal="center" vertical="center" shrinkToFit="1"/>
    </xf>
    <xf numFmtId="0" fontId="2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</cellXfs>
  <cellStyles count="1">
    <cellStyle name="標準" xfId="0" builtinId="0"/>
  </cellStyles>
  <dxfs count="37"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18</xdr:col>
      <xdr:colOff>238125</xdr:colOff>
      <xdr:row>4</xdr:row>
      <xdr:rowOff>0</xdr:rowOff>
    </xdr:to>
    <xdr:sp macro="" textlink="">
      <xdr:nvSpPr>
        <xdr:cNvPr id="1026" name="WordArt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7150" y="47625"/>
          <a:ext cx="10782300" cy="7334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effectLst/>
              <a:latin typeface="+mn-lt"/>
              <a:ea typeface="+mn-ea"/>
              <a:cs typeface="+mn-cs"/>
            </a:rPr>
            <a:t>第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６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回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北海道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U15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バスケットボール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選手権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大会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北見地区予選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　組み合わせ（男子）</a:t>
          </a:r>
          <a:endParaRPr lang="ja-JP" altLang="ja-JP" sz="3600">
            <a:effectLst/>
          </a:endParaRPr>
        </a:p>
      </xdr:txBody>
    </xdr:sp>
    <xdr:clientData/>
  </xdr:twoCellAnchor>
  <xdr:twoCellAnchor>
    <xdr:from>
      <xdr:col>5</xdr:col>
      <xdr:colOff>138111</xdr:colOff>
      <xdr:row>4</xdr:row>
      <xdr:rowOff>104775</xdr:rowOff>
    </xdr:from>
    <xdr:to>
      <xdr:col>5</xdr:col>
      <xdr:colOff>138111</xdr:colOff>
      <xdr:row>50</xdr:row>
      <xdr:rowOff>114300</xdr:rowOff>
    </xdr:to>
    <xdr:sp macro="" textlink="">
      <xdr:nvSpPr>
        <xdr:cNvPr id="2050" name="Line 1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ShapeType="1"/>
        </xdr:cNvSpPr>
      </xdr:nvSpPr>
      <xdr:spPr bwMode="auto">
        <a:xfrm>
          <a:off x="3483767" y="866775"/>
          <a:ext cx="0" cy="6653213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13</xdr:col>
      <xdr:colOff>319089</xdr:colOff>
      <xdr:row>4</xdr:row>
      <xdr:rowOff>123825</xdr:rowOff>
    </xdr:from>
    <xdr:to>
      <xdr:col>13</xdr:col>
      <xdr:colOff>319089</xdr:colOff>
      <xdr:row>50</xdr:row>
      <xdr:rowOff>133350</xdr:rowOff>
    </xdr:to>
    <xdr:sp macro="" textlink="">
      <xdr:nvSpPr>
        <xdr:cNvPr id="2051" name="Line 12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>
          <a:spLocks noChangeShapeType="1"/>
        </xdr:cNvSpPr>
      </xdr:nvSpPr>
      <xdr:spPr bwMode="auto">
        <a:xfrm>
          <a:off x="7379495" y="885825"/>
          <a:ext cx="0" cy="6653213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11</xdr:col>
      <xdr:colOff>381000</xdr:colOff>
      <xdr:row>4</xdr:row>
      <xdr:rowOff>123825</xdr:rowOff>
    </xdr:from>
    <xdr:to>
      <xdr:col>11</xdr:col>
      <xdr:colOff>381000</xdr:colOff>
      <xdr:row>50</xdr:row>
      <xdr:rowOff>133350</xdr:rowOff>
    </xdr:to>
    <xdr:sp macro="" textlink="">
      <xdr:nvSpPr>
        <xdr:cNvPr id="2052" name="Line 13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>
          <a:spLocks noChangeShapeType="1"/>
        </xdr:cNvSpPr>
      </xdr:nvSpPr>
      <xdr:spPr bwMode="auto">
        <a:xfrm>
          <a:off x="6534150" y="90487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</xdr:col>
      <xdr:colOff>85725</xdr:colOff>
      <xdr:row>4</xdr:row>
      <xdr:rowOff>114300</xdr:rowOff>
    </xdr:from>
    <xdr:to>
      <xdr:col>7</xdr:col>
      <xdr:colOff>85725</xdr:colOff>
      <xdr:row>50</xdr:row>
      <xdr:rowOff>123825</xdr:rowOff>
    </xdr:to>
    <xdr:sp macro="" textlink="">
      <xdr:nvSpPr>
        <xdr:cNvPr id="2053" name="Line 14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>
          <a:spLocks noChangeShapeType="1"/>
        </xdr:cNvSpPr>
      </xdr:nvSpPr>
      <xdr:spPr bwMode="auto">
        <a:xfrm>
          <a:off x="4371975" y="895350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18</xdr:col>
      <xdr:colOff>238125</xdr:colOff>
      <xdr:row>4</xdr:row>
      <xdr:rowOff>19050</xdr:rowOff>
    </xdr:to>
    <xdr:sp macro="" textlink="">
      <xdr:nvSpPr>
        <xdr:cNvPr id="13313" name="WordArt 1">
          <a:extLst>
            <a:ext uri="{FF2B5EF4-FFF2-40B4-BE49-F238E27FC236}">
              <a16:creationId xmlns:a16="http://schemas.microsoft.com/office/drawing/2014/main" id="{00000000-0008-0000-0000-0000013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7150" y="47625"/>
          <a:ext cx="10763250" cy="7524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effectLst/>
              <a:latin typeface="+mn-lt"/>
              <a:ea typeface="+mn-ea"/>
              <a:cs typeface="+mn-cs"/>
            </a:rPr>
            <a:t>第６回北海道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U15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バスケットボール選手権大会北見地区予選　組み合わせ（女子）</a:t>
          </a:r>
          <a:endParaRPr lang="ja-JP" altLang="ja-JP" sz="3600">
            <a:effectLst/>
          </a:endParaRPr>
        </a:p>
      </xdr:txBody>
    </xdr:sp>
    <xdr:clientData/>
  </xdr:twoCellAnchor>
  <xdr:twoCellAnchor>
    <xdr:from>
      <xdr:col>6</xdr:col>
      <xdr:colOff>98877</xdr:colOff>
      <xdr:row>4</xdr:row>
      <xdr:rowOff>96611</xdr:rowOff>
    </xdr:from>
    <xdr:to>
      <xdr:col>6</xdr:col>
      <xdr:colOff>98877</xdr:colOff>
      <xdr:row>49</xdr:row>
      <xdr:rowOff>149678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ShapeType="1"/>
        </xdr:cNvSpPr>
      </xdr:nvSpPr>
      <xdr:spPr bwMode="auto">
        <a:xfrm>
          <a:off x="3908877" y="872218"/>
          <a:ext cx="0" cy="6856639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12</xdr:col>
      <xdr:colOff>310023</xdr:colOff>
      <xdr:row>4</xdr:row>
      <xdr:rowOff>180975</xdr:rowOff>
    </xdr:from>
    <xdr:to>
      <xdr:col>12</xdr:col>
      <xdr:colOff>310023</xdr:colOff>
      <xdr:row>49</xdr:row>
      <xdr:rowOff>161925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>
          <a:off x="6895880" y="956582"/>
          <a:ext cx="0" cy="6784522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11</xdr:col>
      <xdr:colOff>240848</xdr:colOff>
      <xdr:row>4</xdr:row>
      <xdr:rowOff>148318</xdr:rowOff>
    </xdr:from>
    <xdr:to>
      <xdr:col>11</xdr:col>
      <xdr:colOff>240848</xdr:colOff>
      <xdr:row>49</xdr:row>
      <xdr:rowOff>148318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ShapeType="1"/>
        </xdr:cNvSpPr>
      </xdr:nvSpPr>
      <xdr:spPr bwMode="auto">
        <a:xfrm>
          <a:off x="6459312" y="923925"/>
          <a:ext cx="0" cy="6803572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7</xdr:col>
      <xdr:colOff>153760</xdr:colOff>
      <xdr:row>4</xdr:row>
      <xdr:rowOff>88447</xdr:rowOff>
    </xdr:from>
    <xdr:to>
      <xdr:col>7</xdr:col>
      <xdr:colOff>153760</xdr:colOff>
      <xdr:row>49</xdr:row>
      <xdr:rowOff>122464</xdr:rowOff>
    </xdr:to>
    <xdr:sp macro="" textlink="">
      <xdr:nvSpPr>
        <xdr:cNvPr id="1029" name="Lin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ShapeType="1"/>
        </xdr:cNvSpPr>
      </xdr:nvSpPr>
      <xdr:spPr bwMode="auto">
        <a:xfrm>
          <a:off x="4521653" y="864054"/>
          <a:ext cx="0" cy="6837589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8</xdr:col>
      <xdr:colOff>228600</xdr:colOff>
      <xdr:row>49</xdr:row>
      <xdr:rowOff>0</xdr:rowOff>
    </xdr:from>
    <xdr:to>
      <xdr:col>8</xdr:col>
      <xdr:colOff>228600</xdr:colOff>
      <xdr:row>49</xdr:row>
      <xdr:rowOff>0</xdr:rowOff>
    </xdr:to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ShapeType="1"/>
        </xdr:cNvSpPr>
      </xdr:nvSpPr>
      <xdr:spPr bwMode="auto">
        <a:xfrm flipV="1">
          <a:off x="4972050" y="6286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257175</xdr:colOff>
      <xdr:row>49</xdr:row>
      <xdr:rowOff>0</xdr:rowOff>
    </xdr:from>
    <xdr:to>
      <xdr:col>10</xdr:col>
      <xdr:colOff>257175</xdr:colOff>
      <xdr:row>49</xdr:row>
      <xdr:rowOff>0</xdr:rowOff>
    </xdr:to>
    <xdr:sp macro="" textlink="">
      <xdr:nvSpPr>
        <xdr:cNvPr id="1031" name="Line 8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ShapeType="1"/>
        </xdr:cNvSpPr>
      </xdr:nvSpPr>
      <xdr:spPr bwMode="auto">
        <a:xfrm>
          <a:off x="5934075" y="6286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zoomScale="117" workbookViewId="0">
      <selection activeCell="E18" sqref="E18"/>
    </sheetView>
  </sheetViews>
  <sheetFormatPr defaultColWidth="9" defaultRowHeight="17.25" x14ac:dyDescent="0.2"/>
  <cols>
    <col min="1" max="1" width="4.25" style="34" bestFit="1" customWidth="1"/>
    <col min="2" max="2" width="32.75" style="34" bestFit="1" customWidth="1"/>
    <col min="3" max="3" width="9" style="34"/>
    <col min="4" max="4" width="4.25" style="34" bestFit="1" customWidth="1"/>
    <col min="5" max="5" width="31.375" style="34" bestFit="1" customWidth="1"/>
    <col min="6" max="16384" width="9" style="34"/>
  </cols>
  <sheetData>
    <row r="1" spans="1:5" x14ac:dyDescent="0.2">
      <c r="A1" s="24"/>
      <c r="B1" s="25" t="s">
        <v>5</v>
      </c>
      <c r="D1" s="24"/>
      <c r="E1" s="25" t="s">
        <v>4</v>
      </c>
    </row>
    <row r="2" spans="1:5" x14ac:dyDescent="0.2">
      <c r="A2" s="26">
        <v>1</v>
      </c>
      <c r="B2" s="27" t="s">
        <v>3</v>
      </c>
      <c r="D2" s="26">
        <v>1</v>
      </c>
      <c r="E2" s="27" t="s">
        <v>3</v>
      </c>
    </row>
    <row r="3" spans="1:5" x14ac:dyDescent="0.2">
      <c r="A3" s="26">
        <v>2</v>
      </c>
      <c r="B3" s="28" t="s">
        <v>26</v>
      </c>
      <c r="D3" s="26">
        <v>2</v>
      </c>
      <c r="E3" s="28" t="s">
        <v>26</v>
      </c>
    </row>
    <row r="4" spans="1:5" x14ac:dyDescent="0.2">
      <c r="A4" s="26">
        <v>3</v>
      </c>
      <c r="B4" s="29" t="s">
        <v>2</v>
      </c>
      <c r="D4" s="26">
        <v>3</v>
      </c>
      <c r="E4" s="91" t="s">
        <v>2</v>
      </c>
    </row>
    <row r="5" spans="1:5" x14ac:dyDescent="0.2">
      <c r="A5" s="26">
        <v>4</v>
      </c>
      <c r="B5" s="30" t="s">
        <v>27</v>
      </c>
      <c r="D5" s="26">
        <v>4</v>
      </c>
      <c r="E5" s="92" t="s">
        <v>27</v>
      </c>
    </row>
    <row r="6" spans="1:5" x14ac:dyDescent="0.2">
      <c r="A6" s="26">
        <v>5</v>
      </c>
      <c r="B6" s="31" t="s">
        <v>55</v>
      </c>
      <c r="D6" s="26"/>
      <c r="E6" s="31"/>
    </row>
    <row r="7" spans="1:5" x14ac:dyDescent="0.2">
      <c r="A7" s="26"/>
      <c r="B7" s="31"/>
      <c r="D7" s="26"/>
      <c r="E7" s="31"/>
    </row>
    <row r="8" spans="1:5" x14ac:dyDescent="0.2">
      <c r="A8" s="26">
        <v>1</v>
      </c>
      <c r="B8" s="31" t="s">
        <v>28</v>
      </c>
      <c r="D8" s="26">
        <v>1</v>
      </c>
      <c r="E8" s="31" t="s">
        <v>54</v>
      </c>
    </row>
    <row r="9" spans="1:5" x14ac:dyDescent="0.2">
      <c r="A9" s="26">
        <v>2</v>
      </c>
      <c r="B9" s="31" t="s">
        <v>53</v>
      </c>
      <c r="D9" s="26">
        <v>2</v>
      </c>
      <c r="E9" s="31" t="s">
        <v>53</v>
      </c>
    </row>
    <row r="10" spans="1:5" x14ac:dyDescent="0.2">
      <c r="A10" s="26">
        <v>3</v>
      </c>
      <c r="B10" s="31" t="s">
        <v>29</v>
      </c>
      <c r="D10" s="26">
        <v>3</v>
      </c>
      <c r="E10" s="31" t="s">
        <v>30</v>
      </c>
    </row>
    <row r="11" spans="1:5" x14ac:dyDescent="0.2">
      <c r="A11" s="26">
        <v>4</v>
      </c>
      <c r="B11" s="31" t="s">
        <v>30</v>
      </c>
      <c r="D11" s="26">
        <v>4</v>
      </c>
      <c r="E11" s="31" t="s">
        <v>32</v>
      </c>
    </row>
    <row r="12" spans="1:5" x14ac:dyDescent="0.2">
      <c r="A12" s="26">
        <v>5</v>
      </c>
      <c r="B12" s="31" t="s">
        <v>31</v>
      </c>
      <c r="D12" s="26">
        <v>5</v>
      </c>
      <c r="E12" s="31" t="s">
        <v>33</v>
      </c>
    </row>
    <row r="13" spans="1:5" x14ac:dyDescent="0.2">
      <c r="A13" s="26">
        <v>6</v>
      </c>
      <c r="B13" s="31" t="s">
        <v>32</v>
      </c>
      <c r="D13" s="26">
        <v>6</v>
      </c>
      <c r="E13" s="31" t="s">
        <v>35</v>
      </c>
    </row>
    <row r="14" spans="1:5" x14ac:dyDescent="0.2">
      <c r="A14" s="26">
        <v>7</v>
      </c>
      <c r="B14" s="31" t="s">
        <v>33</v>
      </c>
      <c r="D14" s="26">
        <v>7</v>
      </c>
      <c r="E14" s="31" t="s">
        <v>48</v>
      </c>
    </row>
    <row r="15" spans="1:5" x14ac:dyDescent="0.2">
      <c r="A15" s="26">
        <v>8</v>
      </c>
      <c r="B15" s="31" t="s">
        <v>23</v>
      </c>
      <c r="D15" s="26">
        <v>8</v>
      </c>
      <c r="E15" s="31" t="s">
        <v>38</v>
      </c>
    </row>
    <row r="16" spans="1:5" x14ac:dyDescent="0.2">
      <c r="A16" s="26">
        <v>9</v>
      </c>
      <c r="B16" s="31" t="s">
        <v>34</v>
      </c>
      <c r="D16" s="26">
        <v>9</v>
      </c>
      <c r="E16" s="31" t="s">
        <v>49</v>
      </c>
    </row>
    <row r="17" spans="1:5" x14ac:dyDescent="0.2">
      <c r="A17" s="26">
        <v>10</v>
      </c>
      <c r="B17" s="31" t="s">
        <v>35</v>
      </c>
      <c r="D17" s="26">
        <v>10</v>
      </c>
      <c r="E17" s="31" t="s">
        <v>50</v>
      </c>
    </row>
    <row r="18" spans="1:5" x14ac:dyDescent="0.2">
      <c r="A18" s="26">
        <v>11</v>
      </c>
      <c r="B18" s="31" t="s">
        <v>36</v>
      </c>
      <c r="D18" s="26">
        <v>11</v>
      </c>
      <c r="E18" s="31" t="s">
        <v>51</v>
      </c>
    </row>
    <row r="19" spans="1:5" x14ac:dyDescent="0.2">
      <c r="A19" s="26">
        <v>12</v>
      </c>
      <c r="B19" s="31" t="s">
        <v>37</v>
      </c>
      <c r="D19" s="26">
        <v>12</v>
      </c>
      <c r="E19" s="31" t="s">
        <v>24</v>
      </c>
    </row>
    <row r="20" spans="1:5" x14ac:dyDescent="0.2">
      <c r="A20" s="26">
        <v>13</v>
      </c>
      <c r="B20" s="31" t="s">
        <v>38</v>
      </c>
      <c r="D20" s="26">
        <v>13</v>
      </c>
      <c r="E20" s="31" t="s">
        <v>25</v>
      </c>
    </row>
    <row r="21" spans="1:5" x14ac:dyDescent="0.2">
      <c r="A21" s="26">
        <v>14</v>
      </c>
      <c r="B21" s="31" t="s">
        <v>39</v>
      </c>
      <c r="D21" s="26">
        <v>14</v>
      </c>
      <c r="E21" s="31" t="s">
        <v>42</v>
      </c>
    </row>
    <row r="22" spans="1:5" x14ac:dyDescent="0.2">
      <c r="A22" s="26">
        <v>15</v>
      </c>
      <c r="B22" s="31" t="s">
        <v>40</v>
      </c>
      <c r="D22" s="26">
        <v>15</v>
      </c>
      <c r="E22" s="31" t="s">
        <v>52</v>
      </c>
    </row>
    <row r="23" spans="1:5" x14ac:dyDescent="0.2">
      <c r="A23" s="26">
        <v>16</v>
      </c>
      <c r="B23" s="31" t="s">
        <v>41</v>
      </c>
      <c r="D23" s="26">
        <v>16</v>
      </c>
      <c r="E23" s="31" t="s">
        <v>46</v>
      </c>
    </row>
    <row r="24" spans="1:5" x14ac:dyDescent="0.2">
      <c r="A24" s="26">
        <v>17</v>
      </c>
      <c r="B24" s="31" t="s">
        <v>42</v>
      </c>
      <c r="D24" s="26">
        <v>17</v>
      </c>
      <c r="E24" s="31"/>
    </row>
    <row r="25" spans="1:5" x14ac:dyDescent="0.2">
      <c r="A25" s="26">
        <v>18</v>
      </c>
      <c r="B25" s="31" t="s">
        <v>43</v>
      </c>
      <c r="D25" s="26">
        <v>18</v>
      </c>
      <c r="E25" s="31"/>
    </row>
    <row r="26" spans="1:5" x14ac:dyDescent="0.2">
      <c r="A26" s="26">
        <v>19</v>
      </c>
      <c r="B26" s="31" t="s">
        <v>44</v>
      </c>
      <c r="D26" s="26">
        <v>19</v>
      </c>
      <c r="E26" s="31"/>
    </row>
    <row r="27" spans="1:5" x14ac:dyDescent="0.2">
      <c r="A27" s="26">
        <v>20</v>
      </c>
      <c r="B27" s="31" t="s">
        <v>45</v>
      </c>
      <c r="D27" s="26">
        <v>20</v>
      </c>
      <c r="E27" s="31"/>
    </row>
    <row r="28" spans="1:5" x14ac:dyDescent="0.2">
      <c r="A28" s="26">
        <v>21</v>
      </c>
      <c r="B28" s="31" t="s">
        <v>46</v>
      </c>
      <c r="D28" s="26">
        <v>21</v>
      </c>
      <c r="E28" s="31"/>
    </row>
    <row r="29" spans="1:5" x14ac:dyDescent="0.2">
      <c r="A29" s="26">
        <v>22</v>
      </c>
      <c r="B29" s="31" t="s">
        <v>47</v>
      </c>
      <c r="D29" s="26">
        <v>22</v>
      </c>
      <c r="E29" s="31"/>
    </row>
    <row r="30" spans="1:5" x14ac:dyDescent="0.2">
      <c r="A30" s="26">
        <v>23</v>
      </c>
      <c r="B30" s="31" t="s">
        <v>57</v>
      </c>
      <c r="D30" s="26">
        <v>23</v>
      </c>
      <c r="E30" s="31"/>
    </row>
    <row r="31" spans="1:5" x14ac:dyDescent="0.2">
      <c r="A31" s="26">
        <v>24</v>
      </c>
      <c r="B31" s="31"/>
      <c r="D31" s="26">
        <v>24</v>
      </c>
      <c r="E31" s="31"/>
    </row>
    <row r="32" spans="1:5" x14ac:dyDescent="0.2">
      <c r="A32" s="26">
        <v>25</v>
      </c>
      <c r="B32" s="31"/>
      <c r="D32" s="26">
        <v>25</v>
      </c>
      <c r="E32" s="58"/>
    </row>
    <row r="33" spans="1:5" x14ac:dyDescent="0.2">
      <c r="A33" s="26">
        <v>26</v>
      </c>
      <c r="B33" s="31"/>
      <c r="D33" s="26">
        <v>26</v>
      </c>
      <c r="E33" s="58"/>
    </row>
    <row r="34" spans="1:5" x14ac:dyDescent="0.2">
      <c r="A34" s="26">
        <v>27</v>
      </c>
      <c r="B34" s="31"/>
      <c r="D34" s="26">
        <v>27</v>
      </c>
      <c r="E34" s="31"/>
    </row>
    <row r="35" spans="1:5" x14ac:dyDescent="0.2">
      <c r="A35" s="26">
        <v>28</v>
      </c>
      <c r="B35" s="31"/>
      <c r="D35" s="26">
        <v>28</v>
      </c>
      <c r="E35" s="31"/>
    </row>
    <row r="36" spans="1:5" x14ac:dyDescent="0.2">
      <c r="A36" s="26">
        <v>29</v>
      </c>
      <c r="B36" s="31"/>
      <c r="D36" s="32">
        <v>29</v>
      </c>
      <c r="E36" s="65"/>
    </row>
    <row r="37" spans="1:5" x14ac:dyDescent="0.2">
      <c r="A37" s="26">
        <v>30</v>
      </c>
      <c r="B37" s="31"/>
      <c r="E37" s="59"/>
    </row>
    <row r="38" spans="1:5" x14ac:dyDescent="0.2">
      <c r="A38" s="26">
        <v>31</v>
      </c>
      <c r="B38" s="31"/>
    </row>
    <row r="39" spans="1:5" x14ac:dyDescent="0.2">
      <c r="A39" s="32">
        <v>32</v>
      </c>
      <c r="B39" s="31"/>
    </row>
    <row r="40" spans="1:5" x14ac:dyDescent="0.2">
      <c r="B40" s="31"/>
    </row>
    <row r="41" spans="1:5" x14ac:dyDescent="0.2">
      <c r="B41" s="33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B61"/>
  <sheetViews>
    <sheetView showGridLines="0" tabSelected="1" zoomScale="70" zoomScaleNormal="70" workbookViewId="0">
      <selection activeCell="S57" sqref="S57"/>
    </sheetView>
  </sheetViews>
  <sheetFormatPr defaultColWidth="4.125" defaultRowHeight="15" customHeight="1" x14ac:dyDescent="0.15"/>
  <cols>
    <col min="1" max="1" width="4.125" style="17" customWidth="1"/>
    <col min="2" max="2" width="1.875" style="12" customWidth="1"/>
    <col min="3" max="3" width="6.875" style="15" customWidth="1"/>
    <col min="4" max="4" width="25" style="16" customWidth="1"/>
    <col min="5" max="15" width="6.125" style="1" customWidth="1"/>
    <col min="16" max="16" width="25" style="16" customWidth="1"/>
    <col min="17" max="17" width="6.875" style="15" customWidth="1"/>
    <col min="18" max="18" width="2" style="14" customWidth="1"/>
    <col min="19" max="19" width="4.125" style="17" customWidth="1"/>
    <col min="20" max="27" width="4.125" style="1" customWidth="1"/>
    <col min="28" max="28" width="26.125" style="2" bestFit="1" customWidth="1"/>
    <col min="29" max="16384" width="4.125" style="1"/>
  </cols>
  <sheetData>
    <row r="1" spans="1:28" ht="9.75" customHeight="1" x14ac:dyDescent="0.15"/>
    <row r="2" spans="1:28" ht="17.25" x14ac:dyDescent="0.15"/>
    <row r="3" spans="1:28" ht="17.25" x14ac:dyDescent="0.15"/>
    <row r="4" spans="1:28" ht="17.25" x14ac:dyDescent="0.15"/>
    <row r="5" spans="1:28" ht="17.25" x14ac:dyDescent="0.15">
      <c r="AB5" s="2" t="s">
        <v>12</v>
      </c>
    </row>
    <row r="6" spans="1:28" ht="11.25" customHeight="1" x14ac:dyDescent="0.15">
      <c r="A6" s="101">
        <v>1</v>
      </c>
      <c r="B6" s="12">
        <v>2</v>
      </c>
      <c r="C6" s="102" t="str">
        <f>IF(B6="","",VLOOKUP(B6,$AA$6:$AB$10,2))</f>
        <v>東北見</v>
      </c>
      <c r="D6" s="104" t="str">
        <f>IF(B7="","",VLOOKUP(B7,$AA$12:$AB$41,2))</f>
        <v>北見市立南中学校</v>
      </c>
      <c r="P6" s="104" t="str">
        <f>IF(R7="","",VLOOKUP(R7,$AA$12:$AB$41,2))</f>
        <v>紋別市立潮見・紋別中学校</v>
      </c>
      <c r="Q6" s="102" t="str">
        <f>IF(R6="","",VLOOKUP(R6,$AA$6:$AB$10,2))</f>
        <v>遠紋</v>
      </c>
      <c r="R6" s="14">
        <v>4</v>
      </c>
      <c r="S6" s="101">
        <v>13</v>
      </c>
      <c r="AA6" s="1">
        <v>1</v>
      </c>
      <c r="AB6" s="20" t="s">
        <v>3</v>
      </c>
    </row>
    <row r="7" spans="1:28" ht="11.25" customHeight="1" x14ac:dyDescent="0.15">
      <c r="A7" s="101"/>
      <c r="B7" s="12">
        <v>9</v>
      </c>
      <c r="C7" s="103"/>
      <c r="D7" s="105"/>
      <c r="E7" s="10"/>
      <c r="F7" s="114" t="s">
        <v>107</v>
      </c>
      <c r="N7" s="110" t="s">
        <v>96</v>
      </c>
      <c r="O7" s="45"/>
      <c r="P7" s="105"/>
      <c r="Q7" s="103"/>
      <c r="R7" s="14">
        <v>18</v>
      </c>
      <c r="S7" s="101"/>
      <c r="AA7" s="1">
        <v>2</v>
      </c>
      <c r="AB7" s="21" t="s">
        <v>26</v>
      </c>
    </row>
    <row r="8" spans="1:28" ht="11.25" customHeight="1" x14ac:dyDescent="0.15">
      <c r="C8" s="90"/>
      <c r="D8" s="62"/>
      <c r="F8" s="113"/>
      <c r="N8" s="111"/>
      <c r="O8" s="46"/>
      <c r="P8" s="62"/>
      <c r="Q8" s="90"/>
      <c r="AA8" s="1">
        <v>3</v>
      </c>
      <c r="AB8" s="22" t="s">
        <v>2</v>
      </c>
    </row>
    <row r="9" spans="1:28" ht="11.25" customHeight="1" x14ac:dyDescent="0.15">
      <c r="A9" s="101">
        <v>2</v>
      </c>
      <c r="B9" s="12">
        <v>4</v>
      </c>
      <c r="C9" s="102" t="str">
        <f>IF(B9="","",VLOOKUP(B9,$AA$6:$AB$10,2))</f>
        <v>遠紋</v>
      </c>
      <c r="D9" s="104" t="str">
        <f>IF(B10="","",VLOOKUP(B10,$AA$12:$AB$41,2))</f>
        <v>遠軽町立遠軽中学校</v>
      </c>
      <c r="F9" s="113"/>
      <c r="G9" s="3"/>
      <c r="M9" s="110" t="s">
        <v>105</v>
      </c>
      <c r="N9" s="111"/>
      <c r="O9" s="47"/>
      <c r="P9" s="104" t="str">
        <f>IF(R10="","",VLOOKUP(R10,$AA$12:$AB$41,2))</f>
        <v>北見市立北光中学校</v>
      </c>
      <c r="Q9" s="102" t="str">
        <f>IF(R9="","",VLOOKUP(R9,$AA$6:$AB$10,2))</f>
        <v>西北見</v>
      </c>
      <c r="R9" s="14">
        <v>3</v>
      </c>
      <c r="S9" s="101">
        <v>14</v>
      </c>
      <c r="AA9" s="1">
        <v>4</v>
      </c>
      <c r="AB9" s="23" t="s">
        <v>27</v>
      </c>
    </row>
    <row r="10" spans="1:28" ht="11.25" customHeight="1" x14ac:dyDescent="0.15">
      <c r="A10" s="101"/>
      <c r="B10" s="12">
        <v>15</v>
      </c>
      <c r="C10" s="103"/>
      <c r="D10" s="105"/>
      <c r="E10" s="114" t="s">
        <v>104</v>
      </c>
      <c r="F10" s="113"/>
      <c r="G10" s="7"/>
      <c r="M10" s="111"/>
      <c r="N10" s="111"/>
      <c r="O10" s="110" t="s">
        <v>107</v>
      </c>
      <c r="P10" s="105"/>
      <c r="Q10" s="103"/>
      <c r="R10" s="14">
        <v>12</v>
      </c>
      <c r="S10" s="101"/>
      <c r="AA10" s="1">
        <v>5</v>
      </c>
      <c r="AB10" s="2" t="s">
        <v>56</v>
      </c>
    </row>
    <row r="11" spans="1:28" ht="11.25" customHeight="1" x14ac:dyDescent="0.15">
      <c r="C11" s="95"/>
      <c r="D11" s="66"/>
      <c r="E11" s="113"/>
      <c r="F11" s="115"/>
      <c r="G11" s="7"/>
      <c r="M11" s="111"/>
      <c r="N11" s="112"/>
      <c r="O11" s="111"/>
      <c r="P11" s="62"/>
      <c r="Q11" s="95"/>
    </row>
    <row r="12" spans="1:28" ht="11.25" customHeight="1" x14ac:dyDescent="0.15">
      <c r="A12" s="101">
        <v>3</v>
      </c>
      <c r="B12" s="12">
        <v>5</v>
      </c>
      <c r="C12" s="102" t="str">
        <f>IF(B12="","",VLOOKUP(B12,$AA$6:$AB$10,2))</f>
        <v>クラブ</v>
      </c>
      <c r="D12" s="104" t="str">
        <f>IF(B13="","",VLOOKUP(B13,$AA$12:$AB$41,2))</f>
        <v>MUKU basketballclub</v>
      </c>
      <c r="E12" s="115"/>
      <c r="G12" s="7"/>
      <c r="M12" s="111"/>
      <c r="N12" s="46"/>
      <c r="O12" s="112"/>
      <c r="P12" s="104" t="str">
        <f>IF(R13="","",VLOOKUP(R13,$AA$12:$AB$41,2))</f>
        <v>置戸ジュニアバスケットボールクラブ</v>
      </c>
      <c r="Q12" s="102" t="str">
        <f>IF(R12="","",VLOOKUP(R12,$AA$6:$AB$10,2))</f>
        <v>クラブ</v>
      </c>
      <c r="R12" s="14">
        <v>5</v>
      </c>
      <c r="S12" s="101">
        <v>15</v>
      </c>
      <c r="AA12" s="1">
        <v>1</v>
      </c>
      <c r="AB12" s="2" t="s">
        <v>62</v>
      </c>
    </row>
    <row r="13" spans="1:28" ht="11.25" customHeight="1" x14ac:dyDescent="0.15">
      <c r="A13" s="101"/>
      <c r="B13" s="12">
        <v>20</v>
      </c>
      <c r="C13" s="103"/>
      <c r="D13" s="105"/>
      <c r="G13" s="113" t="s">
        <v>111</v>
      </c>
      <c r="M13" s="111"/>
      <c r="N13" s="46"/>
      <c r="O13" s="45"/>
      <c r="P13" s="105"/>
      <c r="Q13" s="103"/>
      <c r="R13" s="14">
        <v>23</v>
      </c>
      <c r="S13" s="101"/>
      <c r="AA13" s="1">
        <v>2</v>
      </c>
      <c r="AB13" s="2" t="s">
        <v>95</v>
      </c>
    </row>
    <row r="14" spans="1:28" ht="11.25" customHeight="1" x14ac:dyDescent="0.15">
      <c r="C14" s="95"/>
      <c r="D14" s="66"/>
      <c r="G14" s="113"/>
      <c r="M14" s="111"/>
      <c r="N14" s="46"/>
      <c r="O14" s="46"/>
      <c r="P14" s="66"/>
      <c r="Q14" s="95"/>
      <c r="AA14" s="1">
        <v>3</v>
      </c>
      <c r="AB14" s="2" t="s">
        <v>63</v>
      </c>
    </row>
    <row r="15" spans="1:28" ht="11.25" customHeight="1" x14ac:dyDescent="0.15">
      <c r="A15" s="101">
        <v>4</v>
      </c>
      <c r="B15" s="12">
        <v>2</v>
      </c>
      <c r="C15" s="102" t="str">
        <f>IF(B15="","",VLOOKUP(B15,$AA$6:$AB$10,2))</f>
        <v>東北見</v>
      </c>
      <c r="D15" s="104" t="str">
        <f>IF(B16="","",VLOOKUP(B16,$AA$12:$AB$41,2))</f>
        <v>津別町立津別中学校</v>
      </c>
      <c r="G15" s="113"/>
      <c r="H15" s="3"/>
      <c r="L15" s="53"/>
      <c r="M15" s="111"/>
      <c r="O15" s="47"/>
      <c r="P15" s="104" t="str">
        <f>IF(R16="","",VLOOKUP(R16,$AA$12:$AB$41,2))</f>
        <v>BLOSSOM</v>
      </c>
      <c r="Q15" s="102" t="str">
        <f>IF(R15="","",VLOOKUP(R15,$AA$6:$AB$10,2))</f>
        <v>クラブ</v>
      </c>
      <c r="R15" s="14">
        <v>5</v>
      </c>
      <c r="S15" s="101">
        <v>16</v>
      </c>
      <c r="AA15" s="1">
        <v>4</v>
      </c>
      <c r="AB15" s="2" t="s">
        <v>64</v>
      </c>
    </row>
    <row r="16" spans="1:28" ht="11.25" customHeight="1" x14ac:dyDescent="0.15">
      <c r="A16" s="101"/>
      <c r="B16" s="12">
        <v>8</v>
      </c>
      <c r="C16" s="103"/>
      <c r="D16" s="105"/>
      <c r="E16" s="114" t="s">
        <v>99</v>
      </c>
      <c r="G16" s="7"/>
      <c r="H16" s="7"/>
      <c r="L16" s="11"/>
      <c r="M16" s="111"/>
      <c r="O16" s="110" t="s">
        <v>108</v>
      </c>
      <c r="P16" s="105"/>
      <c r="Q16" s="103"/>
      <c r="R16" s="14">
        <v>22</v>
      </c>
      <c r="S16" s="101"/>
      <c r="AA16" s="1">
        <v>5</v>
      </c>
      <c r="AB16" s="2" t="s">
        <v>65</v>
      </c>
    </row>
    <row r="17" spans="1:28" ht="11.25" customHeight="1" x14ac:dyDescent="0.15">
      <c r="C17" s="96"/>
      <c r="D17" s="66"/>
      <c r="E17" s="113"/>
      <c r="F17" s="114" t="s">
        <v>104</v>
      </c>
      <c r="G17" s="7"/>
      <c r="H17" s="11"/>
      <c r="L17" s="8"/>
      <c r="M17" s="111"/>
      <c r="N17" s="110" t="s">
        <v>102</v>
      </c>
      <c r="O17" s="111"/>
      <c r="P17" s="66"/>
      <c r="Q17" s="96"/>
      <c r="AA17" s="1">
        <v>6</v>
      </c>
      <c r="AB17" s="2" t="s">
        <v>66</v>
      </c>
    </row>
    <row r="18" spans="1:28" ht="11.25" customHeight="1" x14ac:dyDescent="0.15">
      <c r="A18" s="101">
        <v>5</v>
      </c>
      <c r="B18" s="12">
        <v>4</v>
      </c>
      <c r="C18" s="102" t="str">
        <f>IF(B18="","",VLOOKUP(B18,$AA$6:$AB$10,2))</f>
        <v>遠紋</v>
      </c>
      <c r="D18" s="104" t="str">
        <f>IF(B19="","",VLOOKUP(B19,$AA$12:$AB$41,2))</f>
        <v>上湧別学園・ゆうべつ学園・遠軽南中学校</v>
      </c>
      <c r="E18" s="115"/>
      <c r="F18" s="113"/>
      <c r="G18" s="7"/>
      <c r="H18" s="7"/>
      <c r="L18" s="8"/>
      <c r="M18" s="111"/>
      <c r="N18" s="111"/>
      <c r="O18" s="112"/>
      <c r="P18" s="104" t="str">
        <f>IF(R19="","",VLOOKUP(R19,$AA$12:$AB$41,2))</f>
        <v>北見市立北中学校</v>
      </c>
      <c r="Q18" s="102" t="str">
        <f>IF(R18="","",VLOOKUP(R18,$AA$6:$AB$10,2))</f>
        <v>西北見</v>
      </c>
      <c r="R18" s="14">
        <v>3</v>
      </c>
      <c r="S18" s="101">
        <v>17</v>
      </c>
      <c r="AA18" s="1">
        <v>7</v>
      </c>
      <c r="AB18" s="2" t="s">
        <v>113</v>
      </c>
    </row>
    <row r="19" spans="1:28" ht="11.25" customHeight="1" x14ac:dyDescent="0.15">
      <c r="A19" s="101"/>
      <c r="B19" s="12">
        <v>16</v>
      </c>
      <c r="C19" s="103"/>
      <c r="D19" s="105"/>
      <c r="F19" s="113"/>
      <c r="G19" s="5"/>
      <c r="H19" s="7"/>
      <c r="L19" s="8"/>
      <c r="M19" s="112"/>
      <c r="N19" s="111"/>
      <c r="O19" s="45"/>
      <c r="P19" s="105"/>
      <c r="Q19" s="103"/>
      <c r="R19" s="14">
        <v>11</v>
      </c>
      <c r="S19" s="101"/>
      <c r="AA19" s="1">
        <v>8</v>
      </c>
      <c r="AB19" s="2" t="s">
        <v>67</v>
      </c>
    </row>
    <row r="20" spans="1:28" ht="11.25" customHeight="1" x14ac:dyDescent="0.15">
      <c r="C20" s="96"/>
      <c r="D20" s="66"/>
      <c r="F20" s="113"/>
      <c r="H20" s="7"/>
      <c r="L20" s="8"/>
      <c r="M20" s="56"/>
      <c r="N20" s="111"/>
      <c r="O20" s="46"/>
      <c r="P20" s="67"/>
      <c r="Q20" s="90"/>
      <c r="AA20" s="1">
        <v>9</v>
      </c>
      <c r="AB20" s="2" t="s">
        <v>68</v>
      </c>
    </row>
    <row r="21" spans="1:28" ht="11.25" customHeight="1" x14ac:dyDescent="0.15">
      <c r="A21" s="101">
        <v>6</v>
      </c>
      <c r="B21" s="12">
        <v>5</v>
      </c>
      <c r="C21" s="102" t="str">
        <f>IF(B21="","",VLOOKUP(B21,$AA$6:$AB$10,2))</f>
        <v>クラブ</v>
      </c>
      <c r="D21" s="104" t="str">
        <f>IF(B22="","",VLOOKUP(B22,$AA$12:$AB$41,2))</f>
        <v>mukuOX basketballclub</v>
      </c>
      <c r="F21" s="115"/>
      <c r="H21" s="7"/>
      <c r="L21" s="8"/>
      <c r="M21" s="54"/>
      <c r="N21" s="112"/>
      <c r="O21" s="47"/>
      <c r="P21" s="104" t="str">
        <f>IF(R22="","",VLOOKUP(R22,$AA$12:$AB$41,2))</f>
        <v>佐呂間町立佐呂間中学校</v>
      </c>
      <c r="Q21" s="102" t="str">
        <f>IF(R21="","",VLOOKUP(R21,$AA$6:$AB$10,2))</f>
        <v>遠紋</v>
      </c>
      <c r="R21" s="14">
        <v>4</v>
      </c>
      <c r="S21" s="101">
        <v>18</v>
      </c>
      <c r="AA21" s="1">
        <v>10</v>
      </c>
      <c r="AB21" s="2" t="s">
        <v>88</v>
      </c>
    </row>
    <row r="22" spans="1:28" ht="11.25" customHeight="1" x14ac:dyDescent="0.15">
      <c r="A22" s="101"/>
      <c r="B22" s="12">
        <v>21</v>
      </c>
      <c r="C22" s="103"/>
      <c r="D22" s="105"/>
      <c r="E22" s="45"/>
      <c r="F22" s="10"/>
      <c r="H22" s="7"/>
      <c r="L22" s="8"/>
      <c r="M22" s="46"/>
      <c r="N22" s="45"/>
      <c r="O22" s="119"/>
      <c r="P22" s="105"/>
      <c r="Q22" s="103"/>
      <c r="R22" s="14">
        <v>17</v>
      </c>
      <c r="S22" s="101"/>
      <c r="AA22" s="1">
        <v>11</v>
      </c>
      <c r="AB22" s="2" t="s">
        <v>69</v>
      </c>
    </row>
    <row r="23" spans="1:28" ht="11.25" customHeight="1" x14ac:dyDescent="0.15">
      <c r="C23" s="90"/>
      <c r="D23" s="67"/>
      <c r="E23" s="46"/>
      <c r="H23" s="7"/>
      <c r="L23" s="8"/>
      <c r="M23" s="46"/>
      <c r="N23" s="46"/>
      <c r="O23" s="120"/>
      <c r="P23" s="67"/>
      <c r="Q23" s="90"/>
      <c r="AA23" s="1">
        <v>12</v>
      </c>
      <c r="AB23" s="2" t="s">
        <v>70</v>
      </c>
    </row>
    <row r="24" spans="1:28" ht="11.25" customHeight="1" x14ac:dyDescent="0.15">
      <c r="A24" s="101"/>
      <c r="C24" s="106" t="str">
        <f>IF(B24="","",VLOOKUP(B24,$AA$6:$AB$9,2))</f>
        <v/>
      </c>
      <c r="D24" s="109" t="str">
        <f>IF(B25="","",VLOOKUP(B25,$AA$12:$AB$41,2))</f>
        <v/>
      </c>
      <c r="E24" s="46"/>
      <c r="H24" s="7"/>
      <c r="J24" s="1" t="s">
        <v>1</v>
      </c>
      <c r="L24" s="8"/>
      <c r="N24" s="46"/>
      <c r="O24" s="120"/>
      <c r="P24" s="109" t="str">
        <f>IF(R25="","",VLOOKUP(R25,$AA$12:$AB$41,2))</f>
        <v/>
      </c>
      <c r="Q24" s="106" t="str">
        <f>IF(R24="","",VLOOKUP(R24,$AA$6:$AB$9,2))</f>
        <v/>
      </c>
      <c r="S24" s="101"/>
      <c r="AA24" s="1">
        <v>13</v>
      </c>
      <c r="AB24" s="2" t="s">
        <v>89</v>
      </c>
    </row>
    <row r="25" spans="1:28" ht="11.25" customHeight="1" x14ac:dyDescent="0.15">
      <c r="A25" s="101"/>
      <c r="C25" s="106"/>
      <c r="D25" s="109"/>
      <c r="H25" s="118" t="s">
        <v>10</v>
      </c>
      <c r="J25" s="1" t="s">
        <v>0</v>
      </c>
      <c r="L25" s="111" t="s">
        <v>8</v>
      </c>
      <c r="N25" s="46"/>
      <c r="O25" s="46"/>
      <c r="P25" s="109"/>
      <c r="Q25" s="106"/>
      <c r="S25" s="101"/>
      <c r="AA25" s="1">
        <v>14</v>
      </c>
      <c r="AB25" s="2" t="s">
        <v>71</v>
      </c>
    </row>
    <row r="26" spans="1:28" ht="11.25" customHeight="1" x14ac:dyDescent="0.15">
      <c r="C26" s="90"/>
      <c r="D26" s="62"/>
      <c r="H26" s="118"/>
      <c r="I26" s="6"/>
      <c r="J26" s="117"/>
      <c r="K26" s="5"/>
      <c r="L26" s="111"/>
      <c r="N26" s="46"/>
      <c r="O26" s="46"/>
      <c r="P26" s="62"/>
      <c r="Q26" s="90"/>
      <c r="AA26" s="1">
        <v>15</v>
      </c>
      <c r="AB26" s="2" t="s">
        <v>72</v>
      </c>
    </row>
    <row r="27" spans="1:28" ht="11.25" customHeight="1" x14ac:dyDescent="0.15">
      <c r="A27" s="101"/>
      <c r="C27" s="106" t="str">
        <f>IF(B27="","",VLOOKUP(B27,$AA$6:$AB$9,2))</f>
        <v/>
      </c>
      <c r="D27" s="109" t="str">
        <f>IF(B28="","",VLOOKUP(B28,$AA$12:$AB$41,2))</f>
        <v/>
      </c>
      <c r="H27" s="118"/>
      <c r="I27" s="10"/>
      <c r="J27" s="117"/>
      <c r="K27" s="10"/>
      <c r="L27" s="111"/>
      <c r="O27" s="46"/>
      <c r="P27" s="109" t="str">
        <f>IF(R28="","",VLOOKUP(R28,$AA$12:$AB$41,2))</f>
        <v/>
      </c>
      <c r="Q27" s="106" t="str">
        <f>IF(R27="","",VLOOKUP(R27,$AA$6:$AB$9,2))</f>
        <v/>
      </c>
      <c r="S27" s="101"/>
      <c r="AA27" s="1">
        <v>16</v>
      </c>
      <c r="AB27" s="2" t="s">
        <v>90</v>
      </c>
    </row>
    <row r="28" spans="1:28" ht="11.25" customHeight="1" x14ac:dyDescent="0.15">
      <c r="A28" s="101"/>
      <c r="C28" s="106"/>
      <c r="D28" s="109"/>
      <c r="H28" s="7"/>
      <c r="J28" s="117" t="s">
        <v>9</v>
      </c>
      <c r="L28" s="48"/>
      <c r="O28" s="120"/>
      <c r="P28" s="109"/>
      <c r="Q28" s="106"/>
      <c r="S28" s="101"/>
      <c r="AA28" s="1">
        <v>17</v>
      </c>
      <c r="AB28" s="2" t="s">
        <v>73</v>
      </c>
    </row>
    <row r="29" spans="1:28" ht="11.25" customHeight="1" x14ac:dyDescent="0.15">
      <c r="C29" s="96"/>
      <c r="D29" s="68"/>
      <c r="H29" s="7"/>
      <c r="J29" s="117"/>
      <c r="L29" s="48"/>
      <c r="N29" s="46"/>
      <c r="O29" s="120"/>
      <c r="P29" s="68"/>
      <c r="Q29" s="96"/>
      <c r="AA29" s="1">
        <v>18</v>
      </c>
      <c r="AB29" s="2" t="s">
        <v>74</v>
      </c>
    </row>
    <row r="30" spans="1:28" ht="11.25" customHeight="1" x14ac:dyDescent="0.15">
      <c r="A30" s="101">
        <v>7</v>
      </c>
      <c r="B30" s="12">
        <v>1</v>
      </c>
      <c r="C30" s="102" t="str">
        <f>IF(B30="","",VLOOKUP(B30,$AA$6:$AB$10,2))</f>
        <v>斜網</v>
      </c>
      <c r="D30" s="104" t="str">
        <f>IF(B31="","",VLOOKUP(B31,$AA$12:$AB$41,2))</f>
        <v>網走市立第二中学校　</v>
      </c>
      <c r="H30" s="7"/>
      <c r="L30" s="48"/>
      <c r="N30" s="47"/>
      <c r="O30" s="121"/>
      <c r="P30" s="104" t="str">
        <f>IF(R31="","",VLOOKUP(R31,$AA$12:$AB$41,2))</f>
        <v>興部バスケットボールクラブ</v>
      </c>
      <c r="Q30" s="102" t="str">
        <f>IF(R30="","",VLOOKUP(R30,$AA$6:$AB$10,2))</f>
        <v>クラブ</v>
      </c>
      <c r="R30" s="14">
        <v>5</v>
      </c>
      <c r="S30" s="101">
        <v>19</v>
      </c>
      <c r="AA30" s="1">
        <v>19</v>
      </c>
      <c r="AB30" s="2" t="s">
        <v>75</v>
      </c>
    </row>
    <row r="31" spans="1:28" ht="11.25" customHeight="1" x14ac:dyDescent="0.15">
      <c r="A31" s="101"/>
      <c r="B31" s="12">
        <v>3</v>
      </c>
      <c r="C31" s="103"/>
      <c r="D31" s="105"/>
      <c r="E31" s="10"/>
      <c r="F31" s="114" t="s">
        <v>108</v>
      </c>
      <c r="H31" s="7"/>
      <c r="J31" s="116"/>
      <c r="L31" s="8"/>
      <c r="M31" s="7"/>
      <c r="N31" s="110" t="s">
        <v>101</v>
      </c>
      <c r="O31" s="45"/>
      <c r="P31" s="105"/>
      <c r="Q31" s="103"/>
      <c r="R31" s="14">
        <v>24</v>
      </c>
      <c r="S31" s="101"/>
      <c r="AA31" s="1">
        <v>20</v>
      </c>
      <c r="AB31" s="2" t="s">
        <v>76</v>
      </c>
    </row>
    <row r="32" spans="1:28" ht="11.25" customHeight="1" x14ac:dyDescent="0.15">
      <c r="C32" s="96"/>
      <c r="D32" s="68"/>
      <c r="F32" s="113"/>
      <c r="H32" s="7"/>
      <c r="J32" s="116"/>
      <c r="L32" s="8"/>
      <c r="M32" s="55"/>
      <c r="N32" s="111"/>
      <c r="O32" s="46"/>
      <c r="P32" s="68"/>
      <c r="Q32" s="96"/>
      <c r="AA32" s="1">
        <v>21</v>
      </c>
      <c r="AB32" s="2" t="s">
        <v>77</v>
      </c>
    </row>
    <row r="33" spans="1:28" ht="11.25" customHeight="1" x14ac:dyDescent="0.15">
      <c r="A33" s="101">
        <v>8</v>
      </c>
      <c r="B33" s="12">
        <v>2</v>
      </c>
      <c r="C33" s="102" t="str">
        <f>IF(B33="","",VLOOKUP(B33,$AA$6:$AB$10,2))</f>
        <v>東北見</v>
      </c>
      <c r="D33" s="104" t="str">
        <f>IF(B34="","",VLOOKUP(B34,$AA$12:$AB$41,2))</f>
        <v>大空町立女満別中学校</v>
      </c>
      <c r="F33" s="113"/>
      <c r="G33" s="3"/>
      <c r="H33" s="7"/>
      <c r="J33" s="116"/>
      <c r="L33" s="8"/>
      <c r="M33" s="110" t="s">
        <v>103</v>
      </c>
      <c r="N33" s="111"/>
      <c r="O33" s="47"/>
      <c r="P33" s="104" t="str">
        <f>IF(R34="","",VLOOKUP(R34,$AA$12:$AB$41,2))</f>
        <v>網走市立第一中学校</v>
      </c>
      <c r="Q33" s="102" t="str">
        <f>IF(R33="","",VLOOKUP(R33,$AA$6:$AB$10,2))</f>
        <v>斜網</v>
      </c>
      <c r="R33" s="14">
        <v>1</v>
      </c>
      <c r="S33" s="101">
        <v>20</v>
      </c>
      <c r="AA33" s="1">
        <v>22</v>
      </c>
      <c r="AB33" s="2" t="s">
        <v>47</v>
      </c>
    </row>
    <row r="34" spans="1:28" ht="11.25" customHeight="1" x14ac:dyDescent="0.15">
      <c r="A34" s="101"/>
      <c r="B34" s="12">
        <v>7</v>
      </c>
      <c r="C34" s="103"/>
      <c r="D34" s="105"/>
      <c r="E34" s="114" t="s">
        <v>105</v>
      </c>
      <c r="F34" s="113"/>
      <c r="G34" s="7"/>
      <c r="H34" s="7"/>
      <c r="L34" s="8"/>
      <c r="M34" s="111"/>
      <c r="N34" s="111"/>
      <c r="O34" s="110" t="s">
        <v>109</v>
      </c>
      <c r="P34" s="105"/>
      <c r="Q34" s="103"/>
      <c r="R34" s="14">
        <v>2</v>
      </c>
      <c r="S34" s="101"/>
      <c r="AA34" s="1">
        <v>23</v>
      </c>
      <c r="AB34" s="2" t="s">
        <v>78</v>
      </c>
    </row>
    <row r="35" spans="1:28" ht="11.25" customHeight="1" x14ac:dyDescent="0.15">
      <c r="C35" s="90"/>
      <c r="D35" s="67"/>
      <c r="E35" s="113"/>
      <c r="F35" s="115"/>
      <c r="G35" s="7"/>
      <c r="H35" s="7"/>
      <c r="L35" s="8"/>
      <c r="M35" s="111"/>
      <c r="N35" s="112"/>
      <c r="O35" s="111"/>
      <c r="P35" s="66"/>
      <c r="Q35" s="96"/>
      <c r="AA35" s="1">
        <v>24</v>
      </c>
      <c r="AB35" s="2" t="s">
        <v>79</v>
      </c>
    </row>
    <row r="36" spans="1:28" ht="11.25" customHeight="1" x14ac:dyDescent="0.15">
      <c r="A36" s="101">
        <v>9</v>
      </c>
      <c r="B36" s="12">
        <v>1</v>
      </c>
      <c r="C36" s="102" t="str">
        <f>IF(B36="","",VLOOKUP(B36,$AA$6:$AB$10,2))</f>
        <v>斜網</v>
      </c>
      <c r="D36" s="104" t="str">
        <f>IF(B37="","",VLOOKUP(B37,$AA$12:$AB$41,2))</f>
        <v>斜里町立斜里中学校</v>
      </c>
      <c r="E36" s="115"/>
      <c r="G36" s="7"/>
      <c r="H36" s="7"/>
      <c r="L36" s="8"/>
      <c r="M36" s="111"/>
      <c r="N36" s="46"/>
      <c r="O36" s="112"/>
      <c r="P36" s="104" t="str">
        <f>IF(R37="","",VLOOKUP(R37,$AA$12:$AB$41,2))</f>
        <v>美幌町立北中学校</v>
      </c>
      <c r="Q36" s="102" t="str">
        <f>IF(R36="","",VLOOKUP(R36,$AA$6:$AB$10,2))</f>
        <v>東北見</v>
      </c>
      <c r="R36" s="14">
        <v>2</v>
      </c>
      <c r="S36" s="101">
        <v>21</v>
      </c>
      <c r="AA36" s="1">
        <v>25</v>
      </c>
    </row>
    <row r="37" spans="1:28" ht="11.25" customHeight="1" x14ac:dyDescent="0.15">
      <c r="A37" s="101"/>
      <c r="B37" s="12">
        <v>1</v>
      </c>
      <c r="C37" s="103"/>
      <c r="D37" s="105"/>
      <c r="G37" s="113" t="s">
        <v>98</v>
      </c>
      <c r="H37" s="5"/>
      <c r="L37" s="8"/>
      <c r="M37" s="111"/>
      <c r="O37" s="45"/>
      <c r="P37" s="105"/>
      <c r="Q37" s="103"/>
      <c r="R37" s="14">
        <v>6</v>
      </c>
      <c r="S37" s="101"/>
      <c r="AA37" s="1">
        <v>26</v>
      </c>
    </row>
    <row r="38" spans="1:28" ht="11.25" customHeight="1" x14ac:dyDescent="0.15">
      <c r="C38" s="96"/>
      <c r="D38" s="68"/>
      <c r="G38" s="113"/>
      <c r="H38" s="4"/>
      <c r="L38" s="3"/>
      <c r="M38" s="111"/>
      <c r="O38" s="46"/>
      <c r="P38" s="66"/>
      <c r="Q38" s="96"/>
      <c r="AA38" s="1">
        <v>27</v>
      </c>
    </row>
    <row r="39" spans="1:28" ht="11.25" customHeight="1" x14ac:dyDescent="0.15">
      <c r="A39" s="101">
        <v>10</v>
      </c>
      <c r="B39" s="12">
        <v>2</v>
      </c>
      <c r="C39" s="102" t="str">
        <f>IF(B39="","",VLOOKUP(B39,$AA$6:$AB$10,2))</f>
        <v>東北見</v>
      </c>
      <c r="D39" s="104" t="str">
        <f>IF(B40="","",VLOOKUP(B40,$AA$12:$AB$41,2))</f>
        <v>美幌町立美幌中学校</v>
      </c>
      <c r="G39" s="54"/>
      <c r="H39" s="8"/>
      <c r="L39" s="7"/>
      <c r="M39" s="111"/>
      <c r="O39" s="47"/>
      <c r="P39" s="104" t="str">
        <f>IF(R40="","",VLOOKUP(R40,$AA$12:$AB$41,2))</f>
        <v>北見市立光西・東相内中学校</v>
      </c>
      <c r="Q39" s="102" t="str">
        <f>IF(R39="","",VLOOKUP(R39,$AA$6:$AB$10,2))</f>
        <v>西北見</v>
      </c>
      <c r="R39" s="14">
        <v>3</v>
      </c>
      <c r="S39" s="101">
        <v>22</v>
      </c>
      <c r="AA39" s="1">
        <v>28</v>
      </c>
    </row>
    <row r="40" spans="1:28" ht="11.25" customHeight="1" x14ac:dyDescent="0.15">
      <c r="A40" s="101"/>
      <c r="B40" s="12">
        <v>5</v>
      </c>
      <c r="C40" s="103"/>
      <c r="D40" s="105"/>
      <c r="E40" s="114" t="s">
        <v>106</v>
      </c>
      <c r="G40" s="7"/>
      <c r="H40" s="8"/>
      <c r="L40" s="7"/>
      <c r="M40" s="111"/>
      <c r="O40" s="110" t="s">
        <v>110</v>
      </c>
      <c r="P40" s="105"/>
      <c r="Q40" s="103"/>
      <c r="R40" s="14">
        <v>13</v>
      </c>
      <c r="S40" s="101"/>
      <c r="AA40" s="1">
        <v>29</v>
      </c>
    </row>
    <row r="41" spans="1:28" ht="11.25" customHeight="1" x14ac:dyDescent="0.15">
      <c r="C41" s="96"/>
      <c r="D41" s="66"/>
      <c r="E41" s="113"/>
      <c r="F41" s="114" t="s">
        <v>99</v>
      </c>
      <c r="G41" s="7"/>
      <c r="H41" s="8"/>
      <c r="J41" s="1" t="s">
        <v>114</v>
      </c>
      <c r="M41" s="111"/>
      <c r="N41" s="110" t="s">
        <v>112</v>
      </c>
      <c r="O41" s="111"/>
      <c r="P41" s="66"/>
      <c r="Q41" s="96"/>
      <c r="AA41" s="1">
        <v>30</v>
      </c>
    </row>
    <row r="42" spans="1:28" ht="11.25" customHeight="1" x14ac:dyDescent="0.15">
      <c r="A42" s="101">
        <v>11</v>
      </c>
      <c r="B42" s="12">
        <v>3</v>
      </c>
      <c r="C42" s="102" t="str">
        <f>IF(B42="","",VLOOKUP(B42,$AA$6:$AB$10,2))</f>
        <v>西北見</v>
      </c>
      <c r="D42" s="104" t="str">
        <f>IF(B43="","",VLOOKUP(B43,$AA$12:$AB$41,2))</f>
        <v>北見市立高栄中学校</v>
      </c>
      <c r="E42" s="115"/>
      <c r="F42" s="113"/>
      <c r="G42" s="7"/>
      <c r="M42" s="111"/>
      <c r="N42" s="111"/>
      <c r="O42" s="112"/>
      <c r="P42" s="104" t="str">
        <f>IF(R43="","",VLOOKUP(R43,$AA$12:$AB$41,2))</f>
        <v>網走市立第三中学校</v>
      </c>
      <c r="Q42" s="102" t="str">
        <f>IF(R42="","",VLOOKUP(R42,$AA$6:$AB$10,2))</f>
        <v>斜網</v>
      </c>
      <c r="R42" s="14">
        <v>1</v>
      </c>
      <c r="S42" s="101">
        <v>23</v>
      </c>
      <c r="AA42" s="1">
        <v>31</v>
      </c>
    </row>
    <row r="43" spans="1:28" ht="11.25" customHeight="1" x14ac:dyDescent="0.15">
      <c r="A43" s="101"/>
      <c r="B43" s="12">
        <v>14</v>
      </c>
      <c r="C43" s="103"/>
      <c r="D43" s="105"/>
      <c r="F43" s="113"/>
      <c r="G43" s="5"/>
      <c r="J43" s="126" t="s">
        <v>99</v>
      </c>
      <c r="M43" s="112"/>
      <c r="N43" s="111"/>
      <c r="O43" s="45"/>
      <c r="P43" s="105"/>
      <c r="Q43" s="103"/>
      <c r="R43" s="14">
        <v>4</v>
      </c>
      <c r="S43" s="101"/>
    </row>
    <row r="44" spans="1:28" ht="11.25" customHeight="1" x14ac:dyDescent="0.15">
      <c r="C44" s="90"/>
      <c r="D44" s="67"/>
      <c r="F44" s="113"/>
      <c r="J44" s="127"/>
      <c r="N44" s="111"/>
      <c r="O44" s="46"/>
      <c r="P44" s="66"/>
      <c r="Q44" s="96"/>
    </row>
    <row r="45" spans="1:28" ht="11.25" customHeight="1" x14ac:dyDescent="0.15">
      <c r="A45" s="101">
        <v>12</v>
      </c>
      <c r="B45" s="12">
        <v>5</v>
      </c>
      <c r="C45" s="102" t="str">
        <f>IF(B45="","",VLOOKUP(B45,$AA$6:$AB$10,2))</f>
        <v>クラブ</v>
      </c>
      <c r="D45" s="104" t="str">
        <f>IF(B46="","",VLOOKUP(B46,$AA$12:$AB$41,2))</f>
        <v>okhotsk.black.eagles</v>
      </c>
      <c r="F45" s="115"/>
      <c r="J45" s="128"/>
      <c r="N45" s="112"/>
      <c r="O45" s="47"/>
      <c r="P45" s="104" t="str">
        <f>IF(R46="","",VLOOKUP(R46,$AA$12:$AB$41,2))</f>
        <v>北見市立小泉・端野中学校</v>
      </c>
      <c r="Q45" s="102" t="str">
        <f>IF(R45="","",VLOOKUP(R45,$AA$6:$AB$10,2))</f>
        <v>東北見</v>
      </c>
      <c r="R45" s="14">
        <v>2</v>
      </c>
      <c r="S45" s="101">
        <v>24</v>
      </c>
    </row>
    <row r="46" spans="1:28" ht="11.25" customHeight="1" x14ac:dyDescent="0.15">
      <c r="A46" s="101"/>
      <c r="B46" s="12">
        <v>19</v>
      </c>
      <c r="C46" s="103"/>
      <c r="D46" s="105"/>
      <c r="E46" s="4"/>
      <c r="J46" s="128"/>
      <c r="N46" s="46"/>
      <c r="P46" s="105"/>
      <c r="Q46" s="103"/>
      <c r="R46" s="14">
        <v>10</v>
      </c>
      <c r="S46" s="101"/>
    </row>
    <row r="47" spans="1:28" ht="11.25" customHeight="1" x14ac:dyDescent="0.15">
      <c r="C47" s="89"/>
      <c r="D47" s="57"/>
      <c r="N47" s="46"/>
      <c r="P47" s="35"/>
    </row>
    <row r="48" spans="1:28" ht="11.25" customHeight="1" x14ac:dyDescent="0.15">
      <c r="A48" s="101"/>
      <c r="B48" s="12">
        <v>2</v>
      </c>
      <c r="C48" s="107"/>
      <c r="D48" s="108"/>
      <c r="E48" s="61"/>
      <c r="G48" s="61"/>
      <c r="J48" s="61"/>
      <c r="M48" s="61"/>
      <c r="N48" s="64"/>
      <c r="O48" s="61"/>
      <c r="P48" s="108" t="str">
        <f>IF(R49="","",VLOOKUP(R49,$AA$12:$AB$41,2))</f>
        <v/>
      </c>
      <c r="Q48" s="107" t="str">
        <f>IF(R48="","",VLOOKUP(R48,$AA$6:$AB$9,2))</f>
        <v/>
      </c>
      <c r="R48" s="13"/>
      <c r="S48" s="101"/>
    </row>
    <row r="49" spans="1:28" ht="11.25" customHeight="1" x14ac:dyDescent="0.15">
      <c r="A49" s="101"/>
      <c r="B49" s="12">
        <v>28</v>
      </c>
      <c r="C49" s="107"/>
      <c r="D49" s="108"/>
      <c r="G49" s="63"/>
      <c r="P49" s="108"/>
      <c r="Q49" s="107"/>
      <c r="R49" s="13"/>
      <c r="S49" s="101"/>
    </row>
    <row r="50" spans="1:28" ht="11.25" customHeight="1" x14ac:dyDescent="0.15">
      <c r="B50" s="13"/>
      <c r="C50" s="90"/>
      <c r="E50" s="49">
        <v>45913</v>
      </c>
      <c r="F50" s="50"/>
      <c r="G50" s="94">
        <v>45914</v>
      </c>
      <c r="H50" s="50"/>
      <c r="I50" s="50"/>
      <c r="J50" s="61">
        <v>45915</v>
      </c>
      <c r="K50" s="50"/>
      <c r="L50" s="50"/>
      <c r="M50" s="94">
        <v>45914</v>
      </c>
      <c r="N50" s="50"/>
      <c r="O50" s="49">
        <v>45913</v>
      </c>
      <c r="R50" s="13"/>
      <c r="S50" s="18"/>
    </row>
    <row r="51" spans="1:28" ht="11.25" customHeight="1" x14ac:dyDescent="0.15">
      <c r="C51" s="90"/>
      <c r="E51" s="49"/>
      <c r="G51" s="49"/>
      <c r="J51" s="50"/>
      <c r="M51" s="49"/>
      <c r="O51" s="49"/>
    </row>
    <row r="52" spans="1:28" ht="11.25" customHeight="1" thickBot="1" x14ac:dyDescent="0.2">
      <c r="A52" s="18"/>
      <c r="B52" s="13"/>
      <c r="E52" s="37"/>
      <c r="F52" s="9"/>
      <c r="J52" s="9"/>
      <c r="M52" s="9"/>
      <c r="N52" s="9"/>
      <c r="O52" s="9"/>
      <c r="Q52" s="90"/>
    </row>
    <row r="53" spans="1:28" ht="13.5" customHeight="1" thickTop="1" x14ac:dyDescent="0.15">
      <c r="E53" s="37"/>
      <c r="F53" s="51" t="s">
        <v>60</v>
      </c>
      <c r="G53" s="38"/>
      <c r="H53" s="38"/>
      <c r="I53" s="39"/>
      <c r="K53" s="51" t="s">
        <v>61</v>
      </c>
      <c r="L53" s="38"/>
      <c r="M53" s="38"/>
      <c r="N53" s="39"/>
      <c r="P53" s="37"/>
      <c r="Q53" s="37"/>
      <c r="R53" s="1"/>
      <c r="S53" s="1"/>
    </row>
    <row r="54" spans="1:28" ht="13.5" customHeight="1" x14ac:dyDescent="0.15">
      <c r="A54" s="2" t="s">
        <v>7</v>
      </c>
      <c r="B54" s="13"/>
      <c r="D54" s="60" t="s">
        <v>58</v>
      </c>
      <c r="E54" s="37"/>
      <c r="F54" s="40" t="s">
        <v>6</v>
      </c>
      <c r="G54" s="37"/>
      <c r="H54" s="37"/>
      <c r="I54" s="41"/>
      <c r="K54" s="40" t="s">
        <v>6</v>
      </c>
      <c r="L54" s="37"/>
      <c r="M54" s="37"/>
      <c r="N54" s="41"/>
      <c r="P54" s="37"/>
      <c r="Q54" s="37"/>
      <c r="R54" s="1"/>
      <c r="S54" s="1"/>
      <c r="AA54" s="2"/>
      <c r="AB54" s="1"/>
    </row>
    <row r="55" spans="1:28" ht="15" customHeight="1" x14ac:dyDescent="0.15">
      <c r="A55" s="2" t="s">
        <v>11</v>
      </c>
      <c r="B55" s="13"/>
      <c r="D55" s="60" t="s">
        <v>59</v>
      </c>
      <c r="E55" s="37"/>
      <c r="F55" s="40" t="s">
        <v>16</v>
      </c>
      <c r="G55" s="37"/>
      <c r="H55" s="37"/>
      <c r="I55" s="41"/>
      <c r="K55" s="40" t="s">
        <v>16</v>
      </c>
      <c r="L55" s="37"/>
      <c r="M55" s="37"/>
      <c r="N55" s="41"/>
      <c r="P55" s="37"/>
      <c r="Q55" s="37"/>
      <c r="R55" s="1"/>
      <c r="S55" s="1"/>
      <c r="AA55" s="2"/>
      <c r="AB55" s="1"/>
    </row>
    <row r="56" spans="1:28" ht="15" customHeight="1" x14ac:dyDescent="0.15">
      <c r="A56" s="2"/>
      <c r="B56" s="13"/>
      <c r="D56" s="60"/>
      <c r="E56" s="37"/>
      <c r="F56" s="40" t="s">
        <v>17</v>
      </c>
      <c r="G56" s="37"/>
      <c r="H56" s="37"/>
      <c r="I56" s="41"/>
      <c r="K56" s="40" t="s">
        <v>21</v>
      </c>
      <c r="L56" s="37"/>
      <c r="M56" s="37"/>
      <c r="N56" s="41"/>
      <c r="P56" s="37"/>
      <c r="Q56" s="37"/>
      <c r="R56" s="1"/>
      <c r="S56" s="1"/>
      <c r="AA56" s="2"/>
      <c r="AB56" s="1"/>
    </row>
    <row r="57" spans="1:28" ht="15" customHeight="1" thickBot="1" x14ac:dyDescent="0.2">
      <c r="A57" s="2"/>
      <c r="B57" s="13"/>
      <c r="D57" s="60"/>
      <c r="E57" s="37"/>
      <c r="F57" s="40" t="s">
        <v>18</v>
      </c>
      <c r="G57" s="37"/>
      <c r="H57" s="37"/>
      <c r="I57" s="41"/>
      <c r="K57" s="42" t="s">
        <v>22</v>
      </c>
      <c r="L57" s="43"/>
      <c r="M57" s="43"/>
      <c r="N57" s="44"/>
      <c r="P57" s="37"/>
      <c r="Q57" s="37"/>
      <c r="R57" s="1"/>
      <c r="S57" s="1"/>
      <c r="AA57" s="2"/>
      <c r="AB57" s="1"/>
    </row>
    <row r="58" spans="1:28" ht="15" customHeight="1" thickTop="1" x14ac:dyDescent="0.15">
      <c r="A58" s="2"/>
      <c r="D58" s="60"/>
      <c r="E58" s="37"/>
      <c r="F58" s="40" t="s">
        <v>19</v>
      </c>
      <c r="G58" s="37"/>
      <c r="H58" s="37"/>
      <c r="I58" s="41"/>
      <c r="K58" s="2"/>
      <c r="L58" s="37"/>
      <c r="M58" s="37"/>
      <c r="P58" s="15"/>
      <c r="Q58" s="14"/>
      <c r="R58" s="17"/>
      <c r="S58" s="1"/>
      <c r="AA58" s="2"/>
      <c r="AB58" s="1"/>
    </row>
    <row r="59" spans="1:28" ht="15" customHeight="1" thickBot="1" x14ac:dyDescent="0.2">
      <c r="F59" s="42" t="s">
        <v>20</v>
      </c>
      <c r="G59" s="43"/>
      <c r="H59" s="43"/>
      <c r="I59" s="44"/>
      <c r="K59" s="2"/>
      <c r="L59" s="37"/>
      <c r="P59" s="15"/>
      <c r="Q59" s="14"/>
      <c r="R59" s="17"/>
      <c r="S59" s="1"/>
      <c r="AA59" s="2"/>
      <c r="AB59" s="1"/>
    </row>
    <row r="60" spans="1:28" ht="15" customHeight="1" thickTop="1" x14ac:dyDescent="0.15">
      <c r="F60" s="2"/>
      <c r="AA60" s="2"/>
      <c r="AB60" s="1"/>
    </row>
    <row r="61" spans="1:28" ht="15" customHeight="1" x14ac:dyDescent="0.15">
      <c r="F61" s="36"/>
    </row>
  </sheetData>
  <mergeCells count="118">
    <mergeCell ref="F7:F11"/>
    <mergeCell ref="F41:F45"/>
    <mergeCell ref="G13:G15"/>
    <mergeCell ref="M9:M19"/>
    <mergeCell ref="O40:O42"/>
    <mergeCell ref="O16:O18"/>
    <mergeCell ref="O22:O24"/>
    <mergeCell ref="P18:P19"/>
    <mergeCell ref="P21:P22"/>
    <mergeCell ref="J28:J29"/>
    <mergeCell ref="O28:O30"/>
    <mergeCell ref="P15:P16"/>
    <mergeCell ref="N17:N21"/>
    <mergeCell ref="N31:N35"/>
    <mergeCell ref="J43:J44"/>
    <mergeCell ref="Q6:Q7"/>
    <mergeCell ref="Q9:Q10"/>
    <mergeCell ref="S6:S7"/>
    <mergeCell ref="P6:P7"/>
    <mergeCell ref="S9:S10"/>
    <mergeCell ref="S12:S13"/>
    <mergeCell ref="P12:P13"/>
    <mergeCell ref="Q12:Q13"/>
    <mergeCell ref="H25:H27"/>
    <mergeCell ref="L25:L27"/>
    <mergeCell ref="J26:J27"/>
    <mergeCell ref="Q15:Q16"/>
    <mergeCell ref="S18:S19"/>
    <mergeCell ref="Q21:Q22"/>
    <mergeCell ref="S21:S22"/>
    <mergeCell ref="Q18:Q19"/>
    <mergeCell ref="S15:S16"/>
    <mergeCell ref="P9:P10"/>
    <mergeCell ref="O10:O12"/>
    <mergeCell ref="N7:N11"/>
    <mergeCell ref="Q48:Q49"/>
    <mergeCell ref="S48:S49"/>
    <mergeCell ref="S42:S43"/>
    <mergeCell ref="P48:P49"/>
    <mergeCell ref="Q24:Q25"/>
    <mergeCell ref="Q27:Q28"/>
    <mergeCell ref="P27:P28"/>
    <mergeCell ref="P24:P25"/>
    <mergeCell ref="S27:S28"/>
    <mergeCell ref="Q33:Q34"/>
    <mergeCell ref="S30:S31"/>
    <mergeCell ref="Q30:Q31"/>
    <mergeCell ref="P30:P31"/>
    <mergeCell ref="S24:S25"/>
    <mergeCell ref="S45:S46"/>
    <mergeCell ref="Q42:Q43"/>
    <mergeCell ref="Q45:Q46"/>
    <mergeCell ref="P42:P43"/>
    <mergeCell ref="S39:S40"/>
    <mergeCell ref="P39:P40"/>
    <mergeCell ref="Q39:Q40"/>
    <mergeCell ref="A6:A7"/>
    <mergeCell ref="A9:A10"/>
    <mergeCell ref="E10:E12"/>
    <mergeCell ref="C12:C13"/>
    <mergeCell ref="D6:D7"/>
    <mergeCell ref="C6:C7"/>
    <mergeCell ref="D9:D10"/>
    <mergeCell ref="D12:D13"/>
    <mergeCell ref="D15:D16"/>
    <mergeCell ref="C15:C16"/>
    <mergeCell ref="A12:A13"/>
    <mergeCell ref="E16:E18"/>
    <mergeCell ref="C9:C10"/>
    <mergeCell ref="A15:A16"/>
    <mergeCell ref="C18:C19"/>
    <mergeCell ref="D18:D19"/>
    <mergeCell ref="A21:A22"/>
    <mergeCell ref="A36:A37"/>
    <mergeCell ref="P45:P46"/>
    <mergeCell ref="O34:O36"/>
    <mergeCell ref="N41:N45"/>
    <mergeCell ref="G37:G38"/>
    <mergeCell ref="Q36:Q37"/>
    <mergeCell ref="P36:P37"/>
    <mergeCell ref="S33:S34"/>
    <mergeCell ref="P33:P34"/>
    <mergeCell ref="C42:C43"/>
    <mergeCell ref="D45:D46"/>
    <mergeCell ref="S36:S37"/>
    <mergeCell ref="D36:D37"/>
    <mergeCell ref="E40:E42"/>
    <mergeCell ref="D21:D22"/>
    <mergeCell ref="D24:D25"/>
    <mergeCell ref="M33:M43"/>
    <mergeCell ref="J31:J33"/>
    <mergeCell ref="E34:E36"/>
    <mergeCell ref="F17:F21"/>
    <mergeCell ref="F31:F35"/>
    <mergeCell ref="A48:A49"/>
    <mergeCell ref="C45:C46"/>
    <mergeCell ref="A39:A40"/>
    <mergeCell ref="D42:D43"/>
    <mergeCell ref="A42:A43"/>
    <mergeCell ref="D39:D40"/>
    <mergeCell ref="C39:C40"/>
    <mergeCell ref="A18:A19"/>
    <mergeCell ref="D33:D34"/>
    <mergeCell ref="A33:A34"/>
    <mergeCell ref="C33:C34"/>
    <mergeCell ref="C24:C25"/>
    <mergeCell ref="C36:C37"/>
    <mergeCell ref="A24:A25"/>
    <mergeCell ref="C48:C49"/>
    <mergeCell ref="D48:D49"/>
    <mergeCell ref="A27:A28"/>
    <mergeCell ref="A30:A31"/>
    <mergeCell ref="C30:C31"/>
    <mergeCell ref="A45:A46"/>
    <mergeCell ref="D30:D31"/>
    <mergeCell ref="C27:C28"/>
    <mergeCell ref="D27:D28"/>
    <mergeCell ref="C21:C22"/>
  </mergeCells>
  <phoneticPr fontId="1"/>
  <conditionalFormatting sqref="C1:C27 P58:P59 Q60:Q1048576">
    <cfRule type="cellIs" dxfId="36" priority="31" stopIfTrue="1" operator="equal">
      <formula>$AB$6</formula>
    </cfRule>
    <cfRule type="cellIs" dxfId="35" priority="32" stopIfTrue="1" operator="equal">
      <formula>$AB$7</formula>
    </cfRule>
    <cfRule type="cellIs" dxfId="34" priority="33" stopIfTrue="1" operator="equal">
      <formula>$AB$8</formula>
    </cfRule>
  </conditionalFormatting>
  <conditionalFormatting sqref="C29:C52">
    <cfRule type="cellIs" dxfId="33" priority="1" stopIfTrue="1" operator="equal">
      <formula>$AB$6</formula>
    </cfRule>
    <cfRule type="cellIs" dxfId="32" priority="2" stopIfTrue="1" operator="equal">
      <formula>$AB$7</formula>
    </cfRule>
    <cfRule type="cellIs" dxfId="31" priority="3" stopIfTrue="1" operator="equal">
      <formula>$AB$8</formula>
    </cfRule>
  </conditionalFormatting>
  <conditionalFormatting sqref="C54:C58">
    <cfRule type="cellIs" dxfId="30" priority="18" stopIfTrue="1" operator="equal">
      <formula>$AB$9</formula>
    </cfRule>
  </conditionalFormatting>
  <conditionalFormatting sqref="C54:C65536">
    <cfRule type="cellIs" dxfId="29" priority="16" stopIfTrue="1" operator="equal">
      <formula>$AB$6</formula>
    </cfRule>
    <cfRule type="cellIs" dxfId="28" priority="17" stopIfTrue="1" operator="equal">
      <formula>$AB$7</formula>
    </cfRule>
  </conditionalFormatting>
  <conditionalFormatting sqref="C59:C65536">
    <cfRule type="cellIs" dxfId="27" priority="48" stopIfTrue="1" operator="equal">
      <formula>$AB$8</formula>
    </cfRule>
  </conditionalFormatting>
  <conditionalFormatting sqref="Q1:Q52">
    <cfRule type="cellIs" dxfId="26" priority="34" stopIfTrue="1" operator="equal">
      <formula>$AB$6</formula>
    </cfRule>
    <cfRule type="cellIs" dxfId="25" priority="35" stopIfTrue="1" operator="equal">
      <formula>$AB$7</formula>
    </cfRule>
    <cfRule type="cellIs" dxfId="24" priority="36" stopIfTrue="1" operator="equal">
      <formula>$AB$8</formula>
    </cfRule>
  </conditionalFormatting>
  <printOptions horizontalCentered="1" verticalCentered="1"/>
  <pageMargins left="0.19685039370078741" right="0.19685039370078741" top="0.19685039370078741" bottom="0.19685039370078741" header="0.39370078740157483" footer="0.39370078740157483"/>
  <pageSetup paperSize="9" scale="84" fitToWidth="0" orientation="landscape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pageSetUpPr fitToPage="1"/>
  </sheetPr>
  <dimension ref="A1:AB60"/>
  <sheetViews>
    <sheetView showGridLines="0" topLeftCell="A25" zoomScale="70" zoomScaleNormal="70" zoomScalePageLayoutView="90" workbookViewId="0">
      <selection activeCell="K45" sqref="K45"/>
    </sheetView>
  </sheetViews>
  <sheetFormatPr defaultColWidth="4.125" defaultRowHeight="15" customHeight="1" x14ac:dyDescent="0.15"/>
  <cols>
    <col min="1" max="1" width="4.125" style="17" customWidth="1"/>
    <col min="2" max="2" width="1.875" style="12" customWidth="1"/>
    <col min="3" max="3" width="6.875" style="15" customWidth="1"/>
    <col min="4" max="4" width="24.875" style="16" customWidth="1"/>
    <col min="5" max="6" width="6.125" style="37" customWidth="1"/>
    <col min="7" max="7" width="7.375" style="37" customWidth="1"/>
    <col min="8" max="8" width="6.125" style="37" customWidth="1"/>
    <col min="9" max="11" width="6.125" style="1" customWidth="1"/>
    <col min="12" max="15" width="6.125" style="2" customWidth="1"/>
    <col min="16" max="16" width="24.875" style="19" customWidth="1"/>
    <col min="17" max="17" width="6.875" style="15" customWidth="1"/>
    <col min="18" max="18" width="2" style="14" customWidth="1"/>
    <col min="19" max="19" width="4.125" style="17" customWidth="1"/>
    <col min="20" max="27" width="4.125" style="1" customWidth="1"/>
    <col min="28" max="28" width="26.125" style="2" bestFit="1" customWidth="1"/>
    <col min="29" max="16384" width="4.125" style="1"/>
  </cols>
  <sheetData>
    <row r="1" spans="1:28" ht="9.75" customHeight="1" x14ac:dyDescent="0.15"/>
    <row r="2" spans="1:28" ht="17.25" x14ac:dyDescent="0.15"/>
    <row r="3" spans="1:28" ht="17.25" x14ac:dyDescent="0.15"/>
    <row r="4" spans="1:28" ht="17.25" x14ac:dyDescent="0.15"/>
    <row r="5" spans="1:28" ht="17.25" x14ac:dyDescent="0.15">
      <c r="AB5" s="2" t="s">
        <v>4</v>
      </c>
    </row>
    <row r="6" spans="1:28" ht="11.25" customHeight="1" x14ac:dyDescent="0.15">
      <c r="A6" s="101">
        <v>1</v>
      </c>
      <c r="B6" s="12">
        <v>5</v>
      </c>
      <c r="C6" s="123" t="str">
        <f>IF(B6="","",VLOOKUP(B6,$AA$6:$AB$10,2))</f>
        <v>クラブ</v>
      </c>
      <c r="D6" s="104" t="str">
        <f>IF(B7="","",VLOOKUP(B7,$AA$13:$AB$46,2))</f>
        <v>okhotsk.black.eagles</v>
      </c>
      <c r="P6" s="104" t="str">
        <f t="shared" ref="P6:P7" si="0">IF(R7="","",VLOOKUP(R7,$AA$13:$AB$46,2))</f>
        <v>美幌町立北中学校</v>
      </c>
      <c r="Q6" s="123" t="str">
        <f t="shared" ref="Q6:Q7" si="1">IF(R6="","",VLOOKUP(R6,$AA$6:$AB$10,2))</f>
        <v>東北見</v>
      </c>
      <c r="R6" s="14">
        <v>2</v>
      </c>
      <c r="S6" s="101">
        <v>10</v>
      </c>
      <c r="AA6" s="1">
        <v>1</v>
      </c>
      <c r="AB6" s="20" t="s">
        <v>3</v>
      </c>
    </row>
    <row r="7" spans="1:28" ht="11.25" customHeight="1" x14ac:dyDescent="0.15">
      <c r="A7" s="101"/>
      <c r="B7" s="12">
        <v>16</v>
      </c>
      <c r="C7" s="124"/>
      <c r="D7" s="105"/>
      <c r="E7" s="69"/>
      <c r="F7" s="56"/>
      <c r="N7" s="78"/>
      <c r="O7" s="45"/>
      <c r="P7" s="105" t="str">
        <f t="shared" si="0"/>
        <v/>
      </c>
      <c r="Q7" s="124" t="str">
        <f t="shared" si="1"/>
        <v>遠紋</v>
      </c>
      <c r="R7" s="14">
        <v>4</v>
      </c>
      <c r="S7" s="101"/>
      <c r="AA7" s="1">
        <v>2</v>
      </c>
      <c r="AB7" s="21" t="s">
        <v>26</v>
      </c>
    </row>
    <row r="8" spans="1:28" ht="11.25" customHeight="1" x14ac:dyDescent="0.15">
      <c r="C8" s="90"/>
      <c r="D8" s="67"/>
      <c r="F8" s="113" t="s">
        <v>111</v>
      </c>
      <c r="N8" s="111" t="s">
        <v>100</v>
      </c>
      <c r="O8" s="46"/>
      <c r="P8" s="62"/>
      <c r="Q8" s="97"/>
      <c r="AA8" s="1">
        <v>3</v>
      </c>
      <c r="AB8" s="22" t="s">
        <v>2</v>
      </c>
    </row>
    <row r="9" spans="1:28" ht="11.25" customHeight="1" x14ac:dyDescent="0.15">
      <c r="C9" s="97"/>
      <c r="D9" s="62"/>
      <c r="F9" s="113"/>
      <c r="G9" s="56"/>
      <c r="M9" s="81"/>
      <c r="N9" s="111"/>
      <c r="O9" s="46"/>
      <c r="P9" s="75"/>
      <c r="Q9" s="97"/>
      <c r="AA9" s="1">
        <v>4</v>
      </c>
      <c r="AB9" s="23" t="s">
        <v>27</v>
      </c>
    </row>
    <row r="10" spans="1:28" ht="11.25" customHeight="1" x14ac:dyDescent="0.15">
      <c r="A10" s="101">
        <v>2</v>
      </c>
      <c r="B10" s="12">
        <v>5</v>
      </c>
      <c r="C10" s="123" t="str">
        <f>IF(B10="","",VLOOKUP(B10,$AA$6:$AB$10,2))</f>
        <v>クラブ</v>
      </c>
      <c r="D10" s="104" t="str">
        <f>IF(B11="","",VLOOKUP(B11,$AA$13:$AB$46,2))</f>
        <v>北見ポプラガールズ　スパークス</v>
      </c>
      <c r="F10" s="54"/>
      <c r="G10" s="54"/>
      <c r="M10" s="79"/>
      <c r="N10" s="80"/>
      <c r="O10" s="47"/>
      <c r="P10" s="104" t="str">
        <f t="shared" ref="P10:P11" si="2">IF(R11="","",VLOOKUP(R11,$AA$13:$AB$46,2))</f>
        <v>北見市立高栄・留辺蘂中学校</v>
      </c>
      <c r="Q10" s="123" t="str">
        <f t="shared" ref="Q10:Q11" si="3">IF(R10="","",VLOOKUP(R10,$AA$6:$AB$10,2))</f>
        <v>東北見</v>
      </c>
      <c r="R10" s="14">
        <v>2</v>
      </c>
      <c r="S10" s="101">
        <v>11</v>
      </c>
      <c r="AA10" s="1">
        <v>5</v>
      </c>
      <c r="AB10" s="2" t="s">
        <v>91</v>
      </c>
    </row>
    <row r="11" spans="1:28" ht="11.25" customHeight="1" x14ac:dyDescent="0.15">
      <c r="A11" s="101"/>
      <c r="B11" s="12">
        <v>17</v>
      </c>
      <c r="C11" s="124"/>
      <c r="D11" s="105"/>
      <c r="E11" s="114" t="s">
        <v>96</v>
      </c>
      <c r="F11" s="54"/>
      <c r="G11" s="54"/>
      <c r="M11" s="79"/>
      <c r="N11" s="46"/>
      <c r="O11" s="46"/>
      <c r="P11" s="105" t="str">
        <f t="shared" si="2"/>
        <v/>
      </c>
      <c r="Q11" s="124" t="str">
        <f t="shared" si="3"/>
        <v>クラブ</v>
      </c>
      <c r="R11" s="14">
        <v>10</v>
      </c>
      <c r="S11" s="101"/>
    </row>
    <row r="12" spans="1:28" ht="11.25" customHeight="1" x14ac:dyDescent="0.15">
      <c r="C12" s="90"/>
      <c r="D12" s="62"/>
      <c r="E12" s="113"/>
      <c r="F12" s="100"/>
      <c r="G12" s="71"/>
      <c r="M12" s="79"/>
      <c r="N12" s="46"/>
      <c r="O12" s="46"/>
      <c r="P12" s="62"/>
      <c r="Q12" s="90"/>
    </row>
    <row r="13" spans="1:28" ht="11.25" customHeight="1" x14ac:dyDescent="0.15">
      <c r="C13" s="90"/>
      <c r="D13" s="62"/>
      <c r="E13" s="113"/>
      <c r="G13" s="71"/>
      <c r="M13" s="79"/>
      <c r="N13" s="46"/>
      <c r="O13" s="46"/>
      <c r="P13" s="62"/>
      <c r="Q13" s="90"/>
      <c r="AA13" s="1">
        <v>1</v>
      </c>
      <c r="AB13" s="2" t="s">
        <v>80</v>
      </c>
    </row>
    <row r="14" spans="1:28" ht="11.25" customHeight="1" x14ac:dyDescent="0.15">
      <c r="A14" s="101">
        <v>3</v>
      </c>
      <c r="B14" s="12">
        <v>1</v>
      </c>
      <c r="C14" s="123" t="str">
        <f>IF(B14="","",VLOOKUP(B14,$AA$6:$AB$10,2))</f>
        <v>斜網</v>
      </c>
      <c r="D14" s="104" t="str">
        <f>IF(B15="","",VLOOKUP(B15,$AA$13:$AB$46,2))</f>
        <v>網走市立第三中学校</v>
      </c>
      <c r="E14" s="115"/>
      <c r="G14" s="113" t="s">
        <v>109</v>
      </c>
      <c r="M14" s="111" t="s">
        <v>106</v>
      </c>
      <c r="O14" s="46"/>
      <c r="P14" s="75"/>
      <c r="Q14" s="97"/>
      <c r="S14" s="101"/>
      <c r="AA14" s="1">
        <v>2</v>
      </c>
      <c r="AB14" s="2" t="s">
        <v>94</v>
      </c>
    </row>
    <row r="15" spans="1:28" ht="11.25" customHeight="1" x14ac:dyDescent="0.15">
      <c r="A15" s="101"/>
      <c r="B15" s="12">
        <v>3</v>
      </c>
      <c r="C15" s="124"/>
      <c r="D15" s="105"/>
      <c r="G15" s="113"/>
      <c r="H15" s="76"/>
      <c r="L15" s="81"/>
      <c r="M15" s="111"/>
      <c r="O15" s="46"/>
      <c r="P15" s="75"/>
      <c r="Q15" s="97"/>
      <c r="S15" s="101"/>
      <c r="AA15" s="1">
        <v>3</v>
      </c>
      <c r="AB15" s="2" t="s">
        <v>64</v>
      </c>
    </row>
    <row r="16" spans="1:28" ht="11.25" customHeight="1" x14ac:dyDescent="0.15">
      <c r="C16" s="90"/>
      <c r="D16" s="62"/>
      <c r="G16" s="54"/>
      <c r="H16" s="77"/>
      <c r="L16" s="82"/>
      <c r="M16" s="79"/>
      <c r="P16" s="75"/>
      <c r="Q16" s="97"/>
      <c r="S16" s="52"/>
      <c r="AA16" s="1">
        <v>4</v>
      </c>
      <c r="AB16" s="2" t="s">
        <v>66</v>
      </c>
    </row>
    <row r="17" spans="1:28" ht="11.25" customHeight="1" x14ac:dyDescent="0.15">
      <c r="C17" s="90"/>
      <c r="D17" s="62"/>
      <c r="G17" s="54"/>
      <c r="H17" s="77"/>
      <c r="L17" s="83"/>
      <c r="M17" s="79"/>
      <c r="P17" s="75"/>
      <c r="Q17" s="97"/>
      <c r="S17" s="52"/>
      <c r="AA17" s="1">
        <v>5</v>
      </c>
      <c r="AB17" s="2" t="s">
        <v>81</v>
      </c>
    </row>
    <row r="18" spans="1:28" ht="11.25" customHeight="1" x14ac:dyDescent="0.15">
      <c r="A18" s="101">
        <v>4</v>
      </c>
      <c r="B18" s="12">
        <v>1</v>
      </c>
      <c r="C18" s="123" t="str">
        <f>IF(B18="","",VLOOKUP(B18,$AA$6:$AB$10,2))</f>
        <v>斜網</v>
      </c>
      <c r="D18" s="104" t="str">
        <f>IF(B19="","",VLOOKUP(B19,$AA$13:$AB$46,2))</f>
        <v>網走市立第一中学校</v>
      </c>
      <c r="G18" s="54"/>
      <c r="H18" s="84"/>
      <c r="L18" s="48"/>
      <c r="M18" s="79"/>
      <c r="P18" s="104" t="str">
        <f t="shared" ref="P18:P19" si="4">IF(R19="","",VLOOKUP(R19,$AA$13:$AB$46,2))</f>
        <v>遠軽町立遠軽中学校</v>
      </c>
      <c r="Q18" s="123" t="str">
        <f t="shared" ref="Q18:Q19" si="5">IF(R18="","",VLOOKUP(R18,$AA$6:$AB$10,2))</f>
        <v>遠紋</v>
      </c>
      <c r="R18" s="14">
        <v>4</v>
      </c>
      <c r="S18" s="101">
        <v>12</v>
      </c>
      <c r="AA18" s="1">
        <v>6</v>
      </c>
      <c r="AB18" s="2" t="s">
        <v>82</v>
      </c>
    </row>
    <row r="19" spans="1:28" ht="11.25" customHeight="1" x14ac:dyDescent="0.15">
      <c r="A19" s="101"/>
      <c r="B19" s="12">
        <v>1</v>
      </c>
      <c r="C19" s="124"/>
      <c r="D19" s="105"/>
      <c r="E19" s="45"/>
      <c r="F19" s="70"/>
      <c r="G19" s="71"/>
      <c r="H19" s="84"/>
      <c r="L19" s="48"/>
      <c r="M19" s="79"/>
      <c r="N19" s="78"/>
      <c r="O19" s="45"/>
      <c r="P19" s="105" t="str">
        <f t="shared" si="4"/>
        <v/>
      </c>
      <c r="Q19" s="124" t="str">
        <f t="shared" si="5"/>
        <v>クラブ</v>
      </c>
      <c r="R19" s="14">
        <v>13</v>
      </c>
      <c r="S19" s="101"/>
      <c r="AA19" s="1">
        <v>7</v>
      </c>
      <c r="AB19" s="2" t="s">
        <v>69</v>
      </c>
    </row>
    <row r="20" spans="1:28" ht="11.25" customHeight="1" x14ac:dyDescent="0.15">
      <c r="C20" s="90"/>
      <c r="D20" s="62"/>
      <c r="E20" s="46"/>
      <c r="F20" s="113" t="s">
        <v>97</v>
      </c>
      <c r="G20" s="71"/>
      <c r="H20" s="84"/>
      <c r="L20" s="48"/>
      <c r="M20" s="80"/>
      <c r="N20" s="111" t="s">
        <v>101</v>
      </c>
      <c r="O20" s="46"/>
      <c r="P20" s="62"/>
      <c r="Q20" s="97"/>
      <c r="S20" s="52"/>
      <c r="AA20" s="1">
        <v>8</v>
      </c>
      <c r="AB20" s="2" t="s">
        <v>70</v>
      </c>
    </row>
    <row r="21" spans="1:28" ht="11.25" customHeight="1" x14ac:dyDescent="0.15">
      <c r="C21" s="90"/>
      <c r="D21" s="68"/>
      <c r="E21" s="46"/>
      <c r="F21" s="113"/>
      <c r="G21" s="69"/>
      <c r="H21" s="84"/>
      <c r="L21" s="48"/>
      <c r="M21" s="46"/>
      <c r="N21" s="111"/>
      <c r="O21" s="46"/>
      <c r="P21" s="75"/>
      <c r="Q21" s="97"/>
      <c r="S21" s="52"/>
      <c r="AA21" s="1">
        <v>9</v>
      </c>
      <c r="AB21" s="2" t="s">
        <v>83</v>
      </c>
    </row>
    <row r="22" spans="1:28" ht="11.25" customHeight="1" x14ac:dyDescent="0.15">
      <c r="A22" s="101">
        <v>5</v>
      </c>
      <c r="B22" s="12">
        <v>3</v>
      </c>
      <c r="C22" s="123" t="str">
        <f>IF(B22="","",VLOOKUP(B22,$AA$6:$AB$10,2))</f>
        <v>西北見</v>
      </c>
      <c r="D22" s="104" t="str">
        <f>IF(B23="","",VLOOKUP(B23,$AA$13:$AB$46,2))</f>
        <v>北見市立光西中学校</v>
      </c>
      <c r="E22" s="47"/>
      <c r="F22" s="55"/>
      <c r="H22" s="84"/>
      <c r="L22" s="48"/>
      <c r="M22" s="46"/>
      <c r="N22" s="80"/>
      <c r="O22" s="47"/>
      <c r="P22" s="104" t="str">
        <f t="shared" ref="P22:P23" si="6">IF(R23="","",VLOOKUP(R23,$AA$13:$AB$46,2))</f>
        <v>遠軽町立南中学校</v>
      </c>
      <c r="Q22" s="123" t="str">
        <f t="shared" ref="Q22:Q23" si="7">IF(R22="","",VLOOKUP(R22,$AA$6:$AB$10,2))</f>
        <v>遠紋</v>
      </c>
      <c r="R22" s="14">
        <v>4</v>
      </c>
      <c r="S22" s="101">
        <v>13</v>
      </c>
      <c r="AA22" s="1">
        <v>10</v>
      </c>
      <c r="AB22" s="2" t="s">
        <v>92</v>
      </c>
    </row>
    <row r="23" spans="1:28" ht="11.25" customHeight="1" x14ac:dyDescent="0.15">
      <c r="A23" s="101"/>
      <c r="B23" s="12">
        <v>9</v>
      </c>
      <c r="C23" s="124"/>
      <c r="D23" s="105"/>
      <c r="F23" s="46"/>
      <c r="H23" s="84"/>
      <c r="J23" s="1" t="s">
        <v>1</v>
      </c>
      <c r="L23" s="48"/>
      <c r="M23" s="46"/>
      <c r="N23" s="46"/>
      <c r="O23" s="46"/>
      <c r="P23" s="105" t="str">
        <f t="shared" si="6"/>
        <v/>
      </c>
      <c r="Q23" s="124" t="str">
        <f t="shared" si="7"/>
        <v>クラブ</v>
      </c>
      <c r="R23" s="14">
        <v>14</v>
      </c>
      <c r="S23" s="101"/>
      <c r="AA23" s="1">
        <v>11</v>
      </c>
      <c r="AB23" s="2" t="s">
        <v>84</v>
      </c>
    </row>
    <row r="24" spans="1:28" ht="11.25" customHeight="1" x14ac:dyDescent="0.15">
      <c r="C24" s="90"/>
      <c r="D24" s="62"/>
      <c r="F24" s="46"/>
      <c r="H24" s="84"/>
      <c r="J24" s="1" t="s">
        <v>0</v>
      </c>
      <c r="L24" s="48"/>
      <c r="N24" s="46"/>
      <c r="O24" s="46"/>
      <c r="P24" s="62"/>
      <c r="Q24" s="90"/>
      <c r="AA24" s="1">
        <v>12</v>
      </c>
      <c r="AB24" s="2" t="s">
        <v>85</v>
      </c>
    </row>
    <row r="25" spans="1:28" ht="11.25" customHeight="1" x14ac:dyDescent="0.15">
      <c r="C25" s="90"/>
      <c r="D25" s="62"/>
      <c r="F25" s="46"/>
      <c r="H25" s="84"/>
      <c r="L25" s="48"/>
      <c r="M25" s="46"/>
      <c r="N25" s="46"/>
      <c r="O25" s="46"/>
      <c r="P25" s="62"/>
      <c r="Q25" s="97"/>
      <c r="S25" s="52"/>
      <c r="AA25" s="1">
        <v>13</v>
      </c>
      <c r="AB25" s="2" t="s">
        <v>72</v>
      </c>
    </row>
    <row r="26" spans="1:28" ht="11.25" customHeight="1" x14ac:dyDescent="0.15">
      <c r="A26" s="101"/>
      <c r="C26" s="106" t="str">
        <f>IF(B26="","",VLOOKUP(B26,$AA$6:$AB$10,2))</f>
        <v/>
      </c>
      <c r="D26" s="109" t="str">
        <f>IF(B27="","",VLOOKUP(B27,$AA$13:$AB$46,2))</f>
        <v/>
      </c>
      <c r="F26" s="46"/>
      <c r="H26" s="88" t="s">
        <v>13</v>
      </c>
      <c r="L26" s="48" t="s">
        <v>14</v>
      </c>
      <c r="N26" s="46"/>
      <c r="O26" s="46"/>
      <c r="P26" s="109" t="str">
        <f>IF(R27="","",VLOOKUP(R27,$AA$13:$AB$46,2))</f>
        <v/>
      </c>
      <c r="Q26" s="106"/>
      <c r="S26" s="101"/>
      <c r="AA26" s="1">
        <v>14</v>
      </c>
      <c r="AB26" s="2" t="s">
        <v>86</v>
      </c>
    </row>
    <row r="27" spans="1:28" ht="11.25" customHeight="1" x14ac:dyDescent="0.15">
      <c r="A27" s="101"/>
      <c r="C27" s="106"/>
      <c r="D27" s="109"/>
      <c r="E27" s="46"/>
      <c r="F27" s="46"/>
      <c r="H27" s="84"/>
      <c r="I27" s="4"/>
      <c r="J27" s="46"/>
      <c r="K27" s="3"/>
      <c r="L27" s="48"/>
      <c r="N27" s="46"/>
      <c r="O27" s="46"/>
      <c r="P27" s="109"/>
      <c r="Q27" s="106"/>
      <c r="S27" s="101"/>
      <c r="AA27" s="1">
        <v>15</v>
      </c>
      <c r="AB27" s="2" t="s">
        <v>93</v>
      </c>
    </row>
    <row r="28" spans="1:28" ht="11.25" customHeight="1" x14ac:dyDescent="0.15">
      <c r="C28" s="90"/>
      <c r="D28" s="62"/>
      <c r="E28" s="46"/>
      <c r="F28" s="46"/>
      <c r="H28" s="84"/>
      <c r="I28" s="8"/>
      <c r="J28" s="1" t="s">
        <v>15</v>
      </c>
      <c r="K28" s="7"/>
      <c r="L28" s="48"/>
      <c r="N28" s="46"/>
      <c r="O28" s="46"/>
      <c r="P28" s="62"/>
      <c r="Q28" s="90"/>
      <c r="AA28" s="1">
        <v>16</v>
      </c>
      <c r="AB28" s="2" t="s">
        <v>75</v>
      </c>
    </row>
    <row r="29" spans="1:28" ht="11.25" customHeight="1" x14ac:dyDescent="0.15">
      <c r="C29" s="90"/>
      <c r="D29" s="68"/>
      <c r="E29" s="46"/>
      <c r="F29" s="46"/>
      <c r="H29" s="84"/>
      <c r="I29" s="8"/>
      <c r="J29" s="46"/>
      <c r="K29" s="7"/>
      <c r="L29" s="48"/>
      <c r="N29" s="46"/>
      <c r="O29" s="46"/>
      <c r="P29" s="62"/>
      <c r="Q29" s="90"/>
      <c r="AA29" s="1">
        <v>17</v>
      </c>
      <c r="AB29" s="2" t="s">
        <v>87</v>
      </c>
    </row>
    <row r="30" spans="1:28" ht="11.25" customHeight="1" x14ac:dyDescent="0.15">
      <c r="A30" s="101">
        <v>6</v>
      </c>
      <c r="B30" s="12">
        <v>4</v>
      </c>
      <c r="C30" s="123" t="str">
        <f>IF(B30="","",VLOOKUP(B30,$AA$6:$AB$10,2))</f>
        <v>遠紋</v>
      </c>
      <c r="D30" s="104" t="str">
        <f>IF(B31="","",VLOOKUP(B31,$AA$13:$AB$46,2))</f>
        <v>上湧別・ゆうべつ・佐呂間・紋別潮見中学校</v>
      </c>
      <c r="E30" s="47"/>
      <c r="H30" s="84"/>
      <c r="I30" s="8"/>
      <c r="J30" s="117"/>
      <c r="K30" s="7"/>
      <c r="L30" s="48"/>
      <c r="M30" s="46"/>
      <c r="N30" s="47"/>
      <c r="O30" s="55"/>
      <c r="P30" s="104" t="str">
        <f>IF(R31="","",VLOOKUP(R31,$AA$13:$AB$46,2))</f>
        <v>北見市立北中学校</v>
      </c>
      <c r="Q30" s="123" t="str">
        <f>IF(R30="","",VLOOKUP(R30,$AA$6:$AB$10,2))</f>
        <v>西北見</v>
      </c>
      <c r="R30" s="14">
        <v>3</v>
      </c>
      <c r="S30" s="101">
        <v>14</v>
      </c>
      <c r="AA30" s="1">
        <v>18</v>
      </c>
    </row>
    <row r="31" spans="1:28" ht="11.25" customHeight="1" x14ac:dyDescent="0.15">
      <c r="A31" s="101"/>
      <c r="B31" s="12">
        <v>15</v>
      </c>
      <c r="C31" s="124"/>
      <c r="D31" s="105"/>
      <c r="F31" s="56"/>
      <c r="H31" s="84"/>
      <c r="I31" s="8"/>
      <c r="J31" s="117"/>
      <c r="K31" s="7"/>
      <c r="L31" s="48"/>
      <c r="M31" s="54"/>
      <c r="N31" s="78"/>
      <c r="O31" s="46"/>
      <c r="P31" s="105"/>
      <c r="Q31" s="124"/>
      <c r="R31" s="14">
        <v>7</v>
      </c>
      <c r="S31" s="101"/>
      <c r="AA31" s="1">
        <v>19</v>
      </c>
    </row>
    <row r="32" spans="1:28" ht="11.25" customHeight="1" x14ac:dyDescent="0.15">
      <c r="C32" s="90"/>
      <c r="D32" s="67"/>
      <c r="F32" s="113" t="s">
        <v>98</v>
      </c>
      <c r="H32" s="84"/>
      <c r="I32" s="8"/>
      <c r="K32" s="7"/>
      <c r="L32" s="48"/>
      <c r="M32" s="55"/>
      <c r="N32" s="111" t="s">
        <v>102</v>
      </c>
      <c r="O32" s="46"/>
      <c r="P32" s="62"/>
      <c r="Q32" s="90"/>
      <c r="AA32" s="1">
        <v>20</v>
      </c>
    </row>
    <row r="33" spans="1:27" ht="11.25" customHeight="1" x14ac:dyDescent="0.15">
      <c r="A33" s="52"/>
      <c r="C33" s="97"/>
      <c r="D33" s="62"/>
      <c r="F33" s="113"/>
      <c r="G33" s="56"/>
      <c r="H33" s="84"/>
      <c r="L33" s="86"/>
      <c r="M33" s="78"/>
      <c r="N33" s="111"/>
      <c r="O33" s="46"/>
      <c r="P33" s="62"/>
      <c r="Q33" s="97"/>
      <c r="S33" s="52"/>
      <c r="AA33" s="1">
        <v>21</v>
      </c>
    </row>
    <row r="34" spans="1:27" ht="11.25" customHeight="1" x14ac:dyDescent="0.15">
      <c r="A34" s="101">
        <v>7</v>
      </c>
      <c r="B34" s="12">
        <v>3</v>
      </c>
      <c r="C34" s="123" t="str">
        <f>IF(B34="","",VLOOKUP(B34,$AA$6:$AB$10,2))</f>
        <v>西北見</v>
      </c>
      <c r="D34" s="104" t="str">
        <f>IF(B35="","",VLOOKUP(B35,$AA$13:$AB$46,2))</f>
        <v>北見市立東相内中学校</v>
      </c>
      <c r="E34" s="47"/>
      <c r="F34" s="55"/>
      <c r="G34" s="54"/>
      <c r="H34" s="84"/>
      <c r="L34" s="86"/>
      <c r="M34" s="79"/>
      <c r="N34" s="80"/>
      <c r="O34" s="46"/>
      <c r="P34" s="104" t="str">
        <f>IF(R35="","",VLOOKUP(R35,$AA$13:$AB$46,2))</f>
        <v>大空町立女満別中学校</v>
      </c>
      <c r="Q34" s="123" t="str">
        <f>IF(R34="","",VLOOKUP(R34,$AA$6:$AB$10,2))</f>
        <v>東北見</v>
      </c>
      <c r="R34" s="14">
        <v>2</v>
      </c>
      <c r="S34" s="101">
        <v>15</v>
      </c>
      <c r="AA34" s="1">
        <v>22</v>
      </c>
    </row>
    <row r="35" spans="1:27" ht="11.25" customHeight="1" x14ac:dyDescent="0.15">
      <c r="A35" s="101"/>
      <c r="B35" s="12">
        <v>11</v>
      </c>
      <c r="C35" s="124"/>
      <c r="D35" s="105"/>
      <c r="F35" s="45"/>
      <c r="G35" s="54"/>
      <c r="H35" s="84"/>
      <c r="L35" s="86"/>
      <c r="M35" s="79"/>
      <c r="N35" s="45"/>
      <c r="O35" s="45"/>
      <c r="P35" s="105"/>
      <c r="Q35" s="124"/>
      <c r="R35" s="14">
        <v>5</v>
      </c>
      <c r="S35" s="101"/>
      <c r="AA35" s="1">
        <v>23</v>
      </c>
    </row>
    <row r="36" spans="1:27" ht="11.25" customHeight="1" x14ac:dyDescent="0.15">
      <c r="A36" s="101"/>
      <c r="C36" s="97"/>
      <c r="D36" s="62"/>
      <c r="E36" s="46"/>
      <c r="F36" s="46"/>
      <c r="G36" s="54"/>
      <c r="H36" s="84"/>
      <c r="K36" s="7"/>
      <c r="L36" s="86"/>
      <c r="M36" s="79"/>
      <c r="N36" s="46"/>
      <c r="O36" s="46"/>
      <c r="P36" s="75"/>
      <c r="Q36" s="97"/>
      <c r="S36" s="52"/>
      <c r="AA36" s="1">
        <v>24</v>
      </c>
    </row>
    <row r="37" spans="1:27" ht="11.25" customHeight="1" x14ac:dyDescent="0.15">
      <c r="A37" s="101"/>
      <c r="C37" s="97"/>
      <c r="D37" s="62"/>
      <c r="E37" s="46"/>
      <c r="F37" s="46"/>
      <c r="G37" s="54"/>
      <c r="H37" s="84"/>
      <c r="J37" s="116"/>
      <c r="K37" s="7"/>
      <c r="L37" s="86"/>
      <c r="M37" s="79"/>
      <c r="N37" s="46"/>
      <c r="O37" s="46"/>
      <c r="P37" s="75"/>
      <c r="Q37" s="97"/>
      <c r="S37" s="52"/>
      <c r="AA37" s="1">
        <v>25</v>
      </c>
    </row>
    <row r="38" spans="1:27" ht="11.25" customHeight="1" x14ac:dyDescent="0.15">
      <c r="A38" s="101"/>
      <c r="C38" s="97" t="str">
        <f>IF(B38="","",VLOOKUP(B38,$AA$6:$AB$10,2))</f>
        <v/>
      </c>
      <c r="D38" s="75" t="str">
        <f>IF(B39="","",VLOOKUP(B39,$AA$13:$AB$46,2))</f>
        <v/>
      </c>
      <c r="E38" s="46"/>
      <c r="F38" s="46"/>
      <c r="G38" s="113" t="s">
        <v>97</v>
      </c>
      <c r="H38" s="85"/>
      <c r="J38" s="116"/>
      <c r="K38" s="7"/>
      <c r="L38" s="87"/>
      <c r="M38" s="111" t="s">
        <v>100</v>
      </c>
      <c r="N38" s="46"/>
      <c r="O38" s="46"/>
      <c r="P38" s="75"/>
      <c r="Q38" s="97"/>
      <c r="S38" s="101"/>
      <c r="AA38" s="1">
        <v>26</v>
      </c>
    </row>
    <row r="39" spans="1:27" ht="11.25" customHeight="1" x14ac:dyDescent="0.15">
      <c r="A39" s="101"/>
      <c r="C39" s="97"/>
      <c r="D39" s="75"/>
      <c r="E39" s="46"/>
      <c r="F39" s="46"/>
      <c r="G39" s="113"/>
      <c r="H39" s="72"/>
      <c r="J39" s="116"/>
      <c r="M39" s="111"/>
      <c r="N39" s="46"/>
      <c r="O39" s="46"/>
      <c r="P39" s="75"/>
      <c r="Q39" s="97"/>
      <c r="S39" s="101"/>
      <c r="AA39" s="1">
        <v>27</v>
      </c>
    </row>
    <row r="40" spans="1:27" ht="11.25" customHeight="1" x14ac:dyDescent="0.15">
      <c r="A40" s="52"/>
      <c r="C40" s="97"/>
      <c r="D40" s="62"/>
      <c r="E40" s="46"/>
      <c r="G40" s="54"/>
      <c r="H40" s="73"/>
      <c r="M40" s="79"/>
      <c r="N40" s="46"/>
      <c r="O40" s="46"/>
      <c r="P40" s="62"/>
      <c r="Q40" s="97"/>
      <c r="S40" s="52"/>
    </row>
    <row r="41" spans="1:27" ht="11.25" customHeight="1" x14ac:dyDescent="0.15">
      <c r="C41" s="90"/>
      <c r="D41" s="62"/>
      <c r="E41" s="46"/>
      <c r="F41" s="46"/>
      <c r="G41" s="54"/>
      <c r="H41" s="73"/>
      <c r="M41" s="79"/>
      <c r="N41" s="46"/>
      <c r="O41" s="46"/>
      <c r="P41" s="62"/>
      <c r="Q41" s="90"/>
    </row>
    <row r="42" spans="1:27" ht="11.25" customHeight="1" x14ac:dyDescent="0.15">
      <c r="A42" s="101">
        <v>8</v>
      </c>
      <c r="B42" s="12">
        <v>3</v>
      </c>
      <c r="C42" s="123" t="str">
        <f>IF(B42="","",VLOOKUP(B42,$AA$6:$AB$10,2))</f>
        <v>西北見</v>
      </c>
      <c r="D42" s="104" t="str">
        <f>IF(B43="","",VLOOKUP(B43,$AA$13:$AB$46,2))</f>
        <v>北見市立北光中学校</v>
      </c>
      <c r="E42" s="47"/>
      <c r="G42" s="54"/>
      <c r="H42" s="73"/>
      <c r="J42" s="1" t="s">
        <v>114</v>
      </c>
      <c r="M42" s="79"/>
      <c r="N42" s="47"/>
      <c r="O42" s="55"/>
      <c r="P42" s="104" t="str">
        <f>IF(R43="","",VLOOKUP(R43,$AA$13:$AB$46,2))</f>
        <v>斜里町立斜里・網走市立第二中学校</v>
      </c>
      <c r="Q42" s="123" t="str">
        <f>IF(R42="","",VLOOKUP(R42,$AA$6:$AB$10,2))</f>
        <v>斜網</v>
      </c>
      <c r="R42" s="14">
        <v>1</v>
      </c>
      <c r="S42" s="101">
        <v>16</v>
      </c>
    </row>
    <row r="43" spans="1:27" ht="11.25" customHeight="1" x14ac:dyDescent="0.15">
      <c r="A43" s="101"/>
      <c r="B43" s="12">
        <v>8</v>
      </c>
      <c r="C43" s="124"/>
      <c r="D43" s="105"/>
      <c r="F43" s="56"/>
      <c r="G43" s="54"/>
      <c r="M43" s="80"/>
      <c r="N43" s="78"/>
      <c r="O43" s="46"/>
      <c r="P43" s="105"/>
      <c r="Q43" s="124"/>
      <c r="R43" s="14">
        <v>2</v>
      </c>
      <c r="S43" s="101"/>
    </row>
    <row r="44" spans="1:27" ht="11.25" customHeight="1" x14ac:dyDescent="0.15">
      <c r="C44" s="90"/>
      <c r="D44" s="67"/>
      <c r="F44" s="113" t="s">
        <v>112</v>
      </c>
      <c r="G44" s="98"/>
      <c r="J44" s="126" t="s">
        <v>112</v>
      </c>
      <c r="N44" s="111" t="s">
        <v>103</v>
      </c>
      <c r="O44" s="46"/>
      <c r="P44" s="62"/>
      <c r="Q44" s="90"/>
    </row>
    <row r="45" spans="1:27" ht="11.25" customHeight="1" x14ac:dyDescent="0.15">
      <c r="C45" s="97"/>
      <c r="D45" s="62"/>
      <c r="F45" s="113"/>
      <c r="G45" s="74"/>
      <c r="J45" s="127"/>
      <c r="M45" s="54"/>
      <c r="N45" s="111"/>
      <c r="O45" s="46"/>
      <c r="P45" s="62"/>
      <c r="Q45" s="97"/>
    </row>
    <row r="46" spans="1:27" ht="11.25" customHeight="1" x14ac:dyDescent="0.15">
      <c r="A46" s="101">
        <v>9</v>
      </c>
      <c r="B46" s="12">
        <v>2</v>
      </c>
      <c r="C46" s="123" t="str">
        <f>IF(B46="","",VLOOKUP(B46,$AA$6:$AB$10,2))</f>
        <v>東北見</v>
      </c>
      <c r="D46" s="104" t="str">
        <f>IF(B47="","",VLOOKUP(B47,$AA$13:$AB$46,2))</f>
        <v>北見市立小泉中学校</v>
      </c>
      <c r="E46" s="47"/>
      <c r="F46" s="55"/>
      <c r="G46" s="74"/>
      <c r="J46" s="128"/>
      <c r="M46" s="54"/>
      <c r="N46" s="80"/>
      <c r="O46" s="46"/>
      <c r="P46" s="104" t="str">
        <f>IF(R47="","",VLOOKUP(R47,$AA$13:$AB$46,2))</f>
        <v>置戸町立置戸中学校</v>
      </c>
      <c r="Q46" s="123" t="str">
        <f>IF(R46="","",VLOOKUP(R46,$AA$6:$AB$10,2))</f>
        <v>西北見</v>
      </c>
      <c r="R46" s="14">
        <v>3</v>
      </c>
      <c r="S46" s="101">
        <v>17</v>
      </c>
    </row>
    <row r="47" spans="1:27" ht="11.25" customHeight="1" x14ac:dyDescent="0.15">
      <c r="A47" s="101"/>
      <c r="B47" s="12">
        <v>6</v>
      </c>
      <c r="C47" s="124"/>
      <c r="D47" s="105"/>
      <c r="F47" s="45"/>
      <c r="G47" s="74"/>
      <c r="J47" s="128"/>
      <c r="M47" s="46"/>
      <c r="N47" s="45"/>
      <c r="O47" s="45"/>
      <c r="P47" s="105"/>
      <c r="Q47" s="124"/>
      <c r="R47" s="14">
        <v>12</v>
      </c>
      <c r="S47" s="101"/>
    </row>
    <row r="48" spans="1:27" ht="11.25" customHeight="1" x14ac:dyDescent="0.15">
      <c r="D48" s="35"/>
      <c r="E48" s="46"/>
      <c r="F48" s="46"/>
      <c r="G48" s="46"/>
      <c r="J48" s="93"/>
      <c r="N48" s="46"/>
    </row>
    <row r="49" spans="1:17" ht="11.25" customHeight="1" x14ac:dyDescent="0.15">
      <c r="B49" s="13"/>
      <c r="C49" s="90"/>
      <c r="E49" s="122">
        <v>45913</v>
      </c>
      <c r="F49" s="122"/>
      <c r="G49" s="99">
        <v>45914</v>
      </c>
      <c r="H49" s="99"/>
      <c r="I49" s="50"/>
      <c r="J49" s="61">
        <v>45915</v>
      </c>
      <c r="K49" s="50"/>
      <c r="L49" s="125">
        <v>45914</v>
      </c>
      <c r="M49" s="125"/>
      <c r="N49" s="49">
        <v>45913</v>
      </c>
      <c r="P49" s="16"/>
      <c r="Q49" s="15" t="str">
        <f>IF(R49="","",VLOOKUP(R49,$AA$6:$AB$10,2))</f>
        <v/>
      </c>
    </row>
    <row r="50" spans="1:17" ht="13.5" customHeight="1" x14ac:dyDescent="0.15">
      <c r="C50" s="90"/>
      <c r="E50" s="49"/>
      <c r="F50" s="1"/>
      <c r="G50" s="49"/>
      <c r="H50" s="1"/>
      <c r="J50" s="50"/>
      <c r="L50" s="1"/>
      <c r="M50" s="49"/>
      <c r="N50" s="1"/>
      <c r="O50" s="49"/>
      <c r="P50" s="16"/>
    </row>
    <row r="51" spans="1:17" ht="15" customHeight="1" thickBot="1" x14ac:dyDescent="0.2">
      <c r="A51" s="18"/>
      <c r="B51" s="13"/>
      <c r="F51" s="9"/>
      <c r="G51" s="1"/>
      <c r="H51" s="1"/>
      <c r="J51" s="9"/>
      <c r="L51" s="1"/>
      <c r="M51" s="9"/>
      <c r="N51" s="9"/>
      <c r="O51" s="9"/>
      <c r="P51" s="16"/>
    </row>
    <row r="52" spans="1:17" ht="15" customHeight="1" thickTop="1" x14ac:dyDescent="0.15">
      <c r="F52" s="51" t="s">
        <v>60</v>
      </c>
      <c r="G52" s="38"/>
      <c r="H52" s="38"/>
      <c r="I52" s="39"/>
      <c r="K52" s="51" t="s">
        <v>61</v>
      </c>
      <c r="L52" s="38"/>
      <c r="M52" s="38"/>
      <c r="N52" s="39"/>
      <c r="O52" s="1"/>
      <c r="P52" s="37"/>
    </row>
    <row r="53" spans="1:17" ht="15" customHeight="1" x14ac:dyDescent="0.15">
      <c r="A53" s="2" t="s">
        <v>7</v>
      </c>
      <c r="B53" s="13"/>
      <c r="D53" s="60" t="s">
        <v>58</v>
      </c>
      <c r="F53" s="40" t="s">
        <v>6</v>
      </c>
      <c r="I53" s="41"/>
      <c r="K53" s="40" t="s">
        <v>6</v>
      </c>
      <c r="L53" s="37"/>
      <c r="M53" s="37"/>
      <c r="N53" s="41"/>
      <c r="O53" s="1"/>
      <c r="P53" s="37"/>
    </row>
    <row r="54" spans="1:17" ht="15" customHeight="1" x14ac:dyDescent="0.15">
      <c r="A54" s="2" t="s">
        <v>11</v>
      </c>
      <c r="B54" s="13"/>
      <c r="D54" s="60" t="s">
        <v>59</v>
      </c>
      <c r="F54" s="40" t="s">
        <v>16</v>
      </c>
      <c r="I54" s="41"/>
      <c r="K54" s="40" t="s">
        <v>16</v>
      </c>
      <c r="L54" s="37"/>
      <c r="M54" s="37"/>
      <c r="N54" s="41"/>
      <c r="O54" s="1"/>
      <c r="P54" s="37"/>
    </row>
    <row r="55" spans="1:17" ht="15" customHeight="1" x14ac:dyDescent="0.15">
      <c r="A55" s="2"/>
      <c r="B55" s="13"/>
      <c r="D55" s="60"/>
      <c r="F55" s="40" t="s">
        <v>17</v>
      </c>
      <c r="I55" s="41"/>
      <c r="K55" s="40" t="s">
        <v>21</v>
      </c>
      <c r="L55" s="37"/>
      <c r="M55" s="37"/>
      <c r="N55" s="41"/>
      <c r="O55" s="1"/>
      <c r="P55" s="37"/>
    </row>
    <row r="56" spans="1:17" ht="15" customHeight="1" thickBot="1" x14ac:dyDescent="0.2">
      <c r="A56" s="2"/>
      <c r="B56" s="13"/>
      <c r="D56" s="60"/>
      <c r="F56" s="40" t="s">
        <v>18</v>
      </c>
      <c r="I56" s="41"/>
      <c r="K56" s="42" t="s">
        <v>22</v>
      </c>
      <c r="L56" s="43"/>
      <c r="M56" s="43"/>
      <c r="N56" s="44"/>
      <c r="O56" s="1"/>
      <c r="P56" s="37"/>
    </row>
    <row r="57" spans="1:17" ht="15" customHeight="1" thickTop="1" x14ac:dyDescent="0.15">
      <c r="A57" s="2"/>
      <c r="D57" s="60"/>
      <c r="F57" s="40" t="s">
        <v>19</v>
      </c>
      <c r="I57" s="41"/>
      <c r="K57" s="2"/>
      <c r="L57" s="37"/>
      <c r="M57" s="37"/>
      <c r="N57" s="1"/>
      <c r="O57" s="1"/>
      <c r="P57" s="15"/>
    </row>
    <row r="58" spans="1:17" ht="15" customHeight="1" thickBot="1" x14ac:dyDescent="0.2">
      <c r="E58" s="1"/>
      <c r="F58" s="42" t="s">
        <v>20</v>
      </c>
      <c r="G58" s="43"/>
      <c r="H58" s="43"/>
      <c r="I58" s="44"/>
      <c r="K58" s="2"/>
      <c r="L58" s="37"/>
      <c r="M58" s="1"/>
      <c r="N58" s="1"/>
      <c r="O58" s="1"/>
      <c r="P58" s="15"/>
    </row>
    <row r="59" spans="1:17" ht="15" customHeight="1" thickTop="1" x14ac:dyDescent="0.15">
      <c r="E59" s="1"/>
      <c r="F59" s="2"/>
      <c r="G59" s="1"/>
      <c r="H59" s="1"/>
      <c r="L59" s="1"/>
      <c r="M59" s="1"/>
      <c r="N59" s="1"/>
      <c r="O59" s="1"/>
      <c r="P59" s="16"/>
    </row>
    <row r="60" spans="1:17" ht="15" customHeight="1" x14ac:dyDescent="0.15">
      <c r="E60" s="1"/>
      <c r="F60" s="36"/>
      <c r="G60" s="1"/>
      <c r="H60" s="1"/>
      <c r="L60" s="1"/>
      <c r="M60" s="1"/>
      <c r="N60" s="1"/>
      <c r="O60" s="1"/>
      <c r="P60" s="16"/>
    </row>
  </sheetData>
  <mergeCells count="79">
    <mergeCell ref="L49:M49"/>
    <mergeCell ref="M14:M15"/>
    <mergeCell ref="N32:N33"/>
    <mergeCell ref="M38:M39"/>
    <mergeCell ref="P34:P35"/>
    <mergeCell ref="P22:P23"/>
    <mergeCell ref="P26:P27"/>
    <mergeCell ref="P30:P31"/>
    <mergeCell ref="N20:N21"/>
    <mergeCell ref="P6:P7"/>
    <mergeCell ref="P10:P11"/>
    <mergeCell ref="A18:A19"/>
    <mergeCell ref="C18:C19"/>
    <mergeCell ref="P18:P19"/>
    <mergeCell ref="F8:F9"/>
    <mergeCell ref="C6:C7"/>
    <mergeCell ref="D14:D15"/>
    <mergeCell ref="D10:D11"/>
    <mergeCell ref="A6:A7"/>
    <mergeCell ref="N8:N9"/>
    <mergeCell ref="D6:D7"/>
    <mergeCell ref="S38:S39"/>
    <mergeCell ref="Q10:Q11"/>
    <mergeCell ref="A10:A11"/>
    <mergeCell ref="C10:C11"/>
    <mergeCell ref="C14:C15"/>
    <mergeCell ref="A14:A15"/>
    <mergeCell ref="G14:G15"/>
    <mergeCell ref="E11:E14"/>
    <mergeCell ref="Q22:Q23"/>
    <mergeCell ref="S6:S7"/>
    <mergeCell ref="S10:S11"/>
    <mergeCell ref="Q34:Q35"/>
    <mergeCell ref="S14:S15"/>
    <mergeCell ref="S18:S19"/>
    <mergeCell ref="S22:S23"/>
    <mergeCell ref="Q26:Q27"/>
    <mergeCell ref="S34:S35"/>
    <mergeCell ref="S26:S27"/>
    <mergeCell ref="S30:S31"/>
    <mergeCell ref="Q30:Q31"/>
    <mergeCell ref="Q18:Q19"/>
    <mergeCell ref="Q6:Q7"/>
    <mergeCell ref="S46:S47"/>
    <mergeCell ref="P42:P43"/>
    <mergeCell ref="S42:S43"/>
    <mergeCell ref="D46:D47"/>
    <mergeCell ref="P46:P47"/>
    <mergeCell ref="Q46:Q47"/>
    <mergeCell ref="Q42:Q43"/>
    <mergeCell ref="D42:D43"/>
    <mergeCell ref="J44:J45"/>
    <mergeCell ref="J37:J39"/>
    <mergeCell ref="N44:N45"/>
    <mergeCell ref="J30:J31"/>
    <mergeCell ref="A36:A37"/>
    <mergeCell ref="A30:A31"/>
    <mergeCell ref="D34:D35"/>
    <mergeCell ref="D30:D31"/>
    <mergeCell ref="F32:F33"/>
    <mergeCell ref="G38:G39"/>
    <mergeCell ref="C22:C23"/>
    <mergeCell ref="C26:C27"/>
    <mergeCell ref="A26:A27"/>
    <mergeCell ref="C30:C31"/>
    <mergeCell ref="C34:C35"/>
    <mergeCell ref="A34:A35"/>
    <mergeCell ref="A22:A23"/>
    <mergeCell ref="A42:A43"/>
    <mergeCell ref="A46:A47"/>
    <mergeCell ref="A38:A39"/>
    <mergeCell ref="F44:F45"/>
    <mergeCell ref="C46:C47"/>
    <mergeCell ref="C42:C43"/>
    <mergeCell ref="D26:D27"/>
    <mergeCell ref="D22:D23"/>
    <mergeCell ref="F20:F21"/>
    <mergeCell ref="D18:D19"/>
    <mergeCell ref="E49:F49"/>
  </mergeCells>
  <phoneticPr fontId="1"/>
  <conditionalFormatting sqref="C1:C51">
    <cfRule type="cellIs" dxfId="23" priority="1" stopIfTrue="1" operator="equal">
      <formula>$AB$6</formula>
    </cfRule>
    <cfRule type="cellIs" dxfId="22" priority="2" stopIfTrue="1" operator="equal">
      <formula>$AB$7</formula>
    </cfRule>
    <cfRule type="cellIs" dxfId="21" priority="3" stopIfTrue="1" operator="equal">
      <formula>$AB$8</formula>
    </cfRule>
  </conditionalFormatting>
  <conditionalFormatting sqref="C53:C57">
    <cfRule type="cellIs" dxfId="20" priority="6" stopIfTrue="1" operator="equal">
      <formula>$AB$9</formula>
    </cfRule>
  </conditionalFormatting>
  <conditionalFormatting sqref="C53:C65538">
    <cfRule type="cellIs" dxfId="19" priority="4" stopIfTrue="1" operator="equal">
      <formula>$AB$6</formula>
    </cfRule>
    <cfRule type="cellIs" dxfId="18" priority="5" stopIfTrue="1" operator="equal">
      <formula>$AB$7</formula>
    </cfRule>
  </conditionalFormatting>
  <conditionalFormatting sqref="C58:C65538">
    <cfRule type="cellIs" dxfId="17" priority="10" stopIfTrue="1" operator="equal">
      <formula>$AB$8</formula>
    </cfRule>
  </conditionalFormatting>
  <conditionalFormatting sqref="P57:P58">
    <cfRule type="cellIs" dxfId="16" priority="7" stopIfTrue="1" operator="equal">
      <formula>$AB$6</formula>
    </cfRule>
    <cfRule type="cellIs" dxfId="15" priority="8" stopIfTrue="1" operator="equal">
      <formula>$AB$7</formula>
    </cfRule>
    <cfRule type="cellIs" dxfId="14" priority="9" stopIfTrue="1" operator="equal">
      <formula>$AB$8</formula>
    </cfRule>
  </conditionalFormatting>
  <conditionalFormatting sqref="Q1:Q6 Q12:Q14 Q16:Q18">
    <cfRule type="cellIs" dxfId="13" priority="63" stopIfTrue="1" operator="equal">
      <formula>$AB$6</formula>
    </cfRule>
    <cfRule type="cellIs" dxfId="12" priority="64" stopIfTrue="1" operator="equal">
      <formula>$AB$7</formula>
    </cfRule>
    <cfRule type="cellIs" dxfId="11" priority="65" stopIfTrue="1" operator="equal">
      <formula>$AB$8</formula>
    </cfRule>
  </conditionalFormatting>
  <conditionalFormatting sqref="Q8:Q9">
    <cfRule type="cellIs" dxfId="10" priority="19" stopIfTrue="1" operator="equal">
      <formula>$AB$9</formula>
    </cfRule>
  </conditionalFormatting>
  <conditionalFormatting sqref="Q8:Q10">
    <cfRule type="cellIs" dxfId="9" priority="11" stopIfTrue="1" operator="equal">
      <formula>$AB$6</formula>
    </cfRule>
    <cfRule type="cellIs" dxfId="8" priority="12" stopIfTrue="1" operator="equal">
      <formula>$AB$7</formula>
    </cfRule>
  </conditionalFormatting>
  <conditionalFormatting sqref="Q10">
    <cfRule type="cellIs" dxfId="7" priority="13" stopIfTrue="1" operator="equal">
      <formula>$AB$8</formula>
    </cfRule>
  </conditionalFormatting>
  <conditionalFormatting sqref="Q20:Q21">
    <cfRule type="cellIs" dxfId="6" priority="50" stopIfTrue="1" operator="equal">
      <formula>$AB$9</formula>
    </cfRule>
  </conditionalFormatting>
  <conditionalFormatting sqref="Q20:Q22">
    <cfRule type="cellIs" dxfId="5" priority="14" stopIfTrue="1" operator="equal">
      <formula>$AB$6</formula>
    </cfRule>
    <cfRule type="cellIs" dxfId="4" priority="15" stopIfTrue="1" operator="equal">
      <formula>$AB$7</formula>
    </cfRule>
  </conditionalFormatting>
  <conditionalFormatting sqref="Q22">
    <cfRule type="cellIs" dxfId="3" priority="16" stopIfTrue="1" operator="equal">
      <formula>$AB$8</formula>
    </cfRule>
  </conditionalFormatting>
  <conditionalFormatting sqref="Q24:Q1048576">
    <cfRule type="cellIs" dxfId="2" priority="42" stopIfTrue="1" operator="equal">
      <formula>$AB$6</formula>
    </cfRule>
    <cfRule type="cellIs" dxfId="1" priority="43" stopIfTrue="1" operator="equal">
      <formula>$AB$7</formula>
    </cfRule>
    <cfRule type="cellIs" dxfId="0" priority="44" stopIfTrue="1" operator="equal">
      <formula>$AB$8</formula>
    </cfRule>
  </conditionalFormatting>
  <printOptions horizontalCentered="1" verticalCentered="1"/>
  <pageMargins left="0.19685039370078741" right="0.19685039370078741" top="0.19685039370078741" bottom="0.19685039370078741" header="0.39370078740157483" footer="0.39370078740157483"/>
  <pageSetup paperSize="9" scale="86" fitToWidth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参加校一覧</vt:lpstr>
      <vt:lpstr>男子</vt:lpstr>
      <vt:lpstr>女子</vt:lpstr>
      <vt:lpstr>Sheet1</vt:lpstr>
      <vt:lpstr>女子!Print_Area</vt:lpstr>
      <vt:lpstr>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teuser12</dc:creator>
  <cp:lastModifiedBy>天野　裕一</cp:lastModifiedBy>
  <cp:lastPrinted>2025-08-21T09:07:40Z</cp:lastPrinted>
  <dcterms:created xsi:type="dcterms:W3CDTF">2000-06-11T05:06:22Z</dcterms:created>
  <dcterms:modified xsi:type="dcterms:W3CDTF">2025-08-22T03:38:12Z</dcterms:modified>
</cp:coreProperties>
</file>