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9230" windowHeight="5550" tabRatio="780"/>
  </bookViews>
  <sheets>
    <sheet name="男子結果 4.28" sheetId="1" r:id="rId1"/>
    <sheet name="男子結果 4.29" sheetId="2" r:id="rId2"/>
    <sheet name="男子結果 4.30" sheetId="3" r:id="rId3"/>
    <sheet name="男子勝ち上がり" sheetId="4" r:id="rId4"/>
    <sheet name="女子結果 4.28" sheetId="5" r:id="rId5"/>
    <sheet name="女子結果 4.29" sheetId="6" r:id="rId6"/>
    <sheet name="女子結果 4.30" sheetId="7" r:id="rId7"/>
    <sheet name="女子勝ち上がり" sheetId="8" r:id="rId8"/>
  </sheets>
  <definedNames>
    <definedName name="_xlnm.Print_Area" localSheetId="7">女子勝ち上がり!$A$1:$DX$75</definedName>
  </definedNames>
  <calcPr calcId="145621"/>
</workbook>
</file>

<file path=xl/calcChain.xml><?xml version="1.0" encoding="utf-8"?>
<calcChain xmlns="http://schemas.openxmlformats.org/spreadsheetml/2006/main">
  <c r="CF69" i="8" l="1"/>
  <c r="CF45" i="8"/>
  <c r="AP69" i="8"/>
  <c r="AP44" i="8"/>
  <c r="CN73" i="8"/>
  <c r="CN61" i="8"/>
  <c r="CN52" i="8"/>
  <c r="CN40" i="8"/>
  <c r="AH73" i="8"/>
  <c r="AH61" i="8"/>
  <c r="AH52" i="8"/>
  <c r="AH40" i="8"/>
  <c r="CV67" i="8"/>
  <c r="CV58" i="8"/>
  <c r="CV55" i="8"/>
  <c r="CV46" i="8"/>
  <c r="CV19" i="8"/>
  <c r="CV10" i="8"/>
  <c r="Z67" i="8"/>
  <c r="Z58" i="8"/>
  <c r="Z31" i="8"/>
  <c r="Z22" i="8"/>
  <c r="Z19" i="8"/>
  <c r="Z10" i="8"/>
  <c r="CV73" i="4"/>
  <c r="CV64" i="4"/>
  <c r="CV61" i="4"/>
  <c r="CV52" i="4"/>
  <c r="CV49" i="4"/>
  <c r="CV40" i="4"/>
  <c r="CV29" i="4"/>
  <c r="CV26" i="4"/>
  <c r="CV19" i="4"/>
  <c r="CV16" i="4"/>
  <c r="CV9" i="4"/>
  <c r="Z73" i="4"/>
  <c r="Z64" i="4"/>
  <c r="Z61" i="4"/>
  <c r="Z52" i="4"/>
  <c r="Z31" i="4"/>
  <c r="Z22" i="4"/>
  <c r="Z19" i="4"/>
  <c r="Z10" i="4"/>
  <c r="BW71" i="4" l="1"/>
  <c r="AX71" i="4"/>
  <c r="H18" i="5" l="1"/>
  <c r="D4" i="6" l="1"/>
  <c r="AH4" i="8" s="1"/>
  <c r="D11" i="6"/>
  <c r="D18" i="6"/>
  <c r="AH25" i="8" s="1"/>
  <c r="D25" i="6"/>
  <c r="D32" i="6"/>
  <c r="D39" i="6"/>
  <c r="D46" i="6"/>
  <c r="D53" i="6"/>
  <c r="CN25" i="8" s="1"/>
  <c r="D60" i="6"/>
  <c r="AP8" i="8" s="1"/>
  <c r="D67" i="6"/>
  <c r="D74" i="6"/>
  <c r="D81" i="6"/>
  <c r="CF8" i="8" s="1"/>
  <c r="CN4" i="8" l="1"/>
  <c r="BO79" i="4"/>
  <c r="BI79" i="4"/>
  <c r="BN73" i="8"/>
  <c r="BH73" i="8"/>
  <c r="BH50" i="8"/>
  <c r="BV65" i="8"/>
  <c r="BN71" i="8"/>
  <c r="BN69" i="8"/>
  <c r="BN67" i="8"/>
  <c r="BN65" i="8"/>
  <c r="BH71" i="8"/>
  <c r="BH69" i="8"/>
  <c r="BH67" i="8"/>
  <c r="BH65" i="8"/>
  <c r="BH42" i="8"/>
  <c r="A46" i="5"/>
  <c r="A39" i="5"/>
  <c r="A32" i="5"/>
  <c r="A25" i="5"/>
  <c r="A18" i="5"/>
  <c r="A11" i="5"/>
  <c r="A4" i="5"/>
  <c r="BO77" i="4"/>
  <c r="BO75" i="4"/>
  <c r="BO73" i="4"/>
  <c r="BO71" i="4"/>
  <c r="BI77" i="4"/>
  <c r="BI75" i="4"/>
  <c r="BI73" i="4"/>
  <c r="BI71" i="4"/>
  <c r="A81" i="2"/>
  <c r="A74" i="2"/>
  <c r="A67" i="2"/>
  <c r="A60" i="2"/>
  <c r="A53" i="2"/>
  <c r="A46" i="2"/>
  <c r="A39" i="2"/>
  <c r="A32" i="2"/>
  <c r="A25" i="2"/>
  <c r="A18" i="2"/>
  <c r="A11" i="2"/>
  <c r="A4" i="2"/>
  <c r="H25" i="3" l="1"/>
  <c r="D25" i="3"/>
  <c r="BE71" i="4" s="1"/>
  <c r="D4" i="3"/>
  <c r="D11" i="3"/>
  <c r="D18" i="3"/>
  <c r="H4" i="1"/>
  <c r="C25" i="3" l="1"/>
  <c r="BS71" i="4"/>
  <c r="H25" i="2"/>
  <c r="AH58" i="4" s="1"/>
  <c r="D25" i="2"/>
  <c r="AH46" i="4" s="1"/>
  <c r="I25" i="2" l="1"/>
  <c r="C25" i="2"/>
  <c r="BN50" i="8"/>
  <c r="BN48" i="8"/>
  <c r="BN46" i="8"/>
  <c r="BN44" i="8"/>
  <c r="BN42" i="8"/>
  <c r="BH48" i="8"/>
  <c r="BH46" i="8"/>
  <c r="BH44" i="8"/>
  <c r="BN52" i="4" l="1"/>
  <c r="BH52" i="4"/>
  <c r="BN50" i="4"/>
  <c r="BN48" i="4"/>
  <c r="BN46" i="4"/>
  <c r="BN44" i="4"/>
  <c r="BH50" i="4"/>
  <c r="BH48" i="4"/>
  <c r="BH46" i="4"/>
  <c r="BH44" i="4"/>
  <c r="H60" i="2"/>
  <c r="CF74" i="4" s="1"/>
  <c r="D60" i="2"/>
  <c r="CF49" i="4" s="1"/>
  <c r="H81" i="2"/>
  <c r="AP34" i="4" s="1"/>
  <c r="D81" i="2"/>
  <c r="AP8" i="4" s="1"/>
  <c r="H4" i="2"/>
  <c r="CN79" i="4" s="1"/>
  <c r="D4" i="2"/>
  <c r="CN67" i="4" s="1"/>
  <c r="H18" i="2"/>
  <c r="CN58" i="4" s="1"/>
  <c r="D18" i="2"/>
  <c r="CN43" i="4" s="1"/>
  <c r="H53" i="2"/>
  <c r="AH40" i="4" s="1"/>
  <c r="D53" i="2"/>
  <c r="AH25" i="4" s="1"/>
  <c r="H46" i="2"/>
  <c r="AH16" i="4" s="1"/>
  <c r="D46" i="2"/>
  <c r="AH4" i="4" s="1"/>
  <c r="H81" i="1"/>
  <c r="D81" i="1"/>
  <c r="H74" i="2"/>
  <c r="CF29" i="4" s="1"/>
  <c r="D74" i="2"/>
  <c r="CF8" i="4" s="1"/>
  <c r="H67" i="2"/>
  <c r="AP74" i="4" s="1"/>
  <c r="D67" i="2"/>
  <c r="AP50" i="4" s="1"/>
  <c r="H32" i="2"/>
  <c r="CN14" i="4" s="1"/>
  <c r="D32" i="2"/>
  <c r="CN4" i="4" s="1"/>
  <c r="H39" i="2"/>
  <c r="CN35" i="4" s="1"/>
  <c r="D39" i="2"/>
  <c r="CN21" i="4" s="1"/>
  <c r="H11" i="2"/>
  <c r="AH79" i="4" s="1"/>
  <c r="D11" i="2"/>
  <c r="AH67" i="4" s="1"/>
  <c r="H39" i="1"/>
  <c r="D39" i="1"/>
  <c r="H18" i="1"/>
  <c r="D18" i="1"/>
  <c r="H81" i="6"/>
  <c r="CF32" i="8" s="1"/>
  <c r="H60" i="6"/>
  <c r="AP33" i="8" s="1"/>
  <c r="H46" i="6"/>
  <c r="H53" i="6"/>
  <c r="CN37" i="8" s="1"/>
  <c r="H4" i="6"/>
  <c r="AH16" i="8" s="1"/>
  <c r="H18" i="6"/>
  <c r="AH37" i="8" s="1"/>
  <c r="H74" i="6"/>
  <c r="H67" i="6"/>
  <c r="H39" i="6"/>
  <c r="H32" i="6"/>
  <c r="H25" i="6"/>
  <c r="H11" i="6"/>
  <c r="H53" i="5"/>
  <c r="D53" i="5"/>
  <c r="H46" i="5"/>
  <c r="D46" i="5"/>
  <c r="H39" i="5"/>
  <c r="D39" i="5"/>
  <c r="H25" i="5"/>
  <c r="D25" i="5"/>
  <c r="H11" i="5"/>
  <c r="D11" i="5"/>
  <c r="H95" i="1"/>
  <c r="D95" i="1"/>
  <c r="H18" i="7"/>
  <c r="BR42" i="8" s="1"/>
  <c r="D4" i="5"/>
  <c r="H4" i="5"/>
  <c r="D18" i="5"/>
  <c r="D32" i="5"/>
  <c r="H32" i="5"/>
  <c r="D60" i="5"/>
  <c r="H60" i="5"/>
  <c r="D67" i="5"/>
  <c r="H67" i="5"/>
  <c r="D4" i="7"/>
  <c r="AX19" i="8" s="1"/>
  <c r="H4" i="7"/>
  <c r="D11" i="7"/>
  <c r="BX19" i="8" s="1"/>
  <c r="H11" i="7"/>
  <c r="D18" i="7"/>
  <c r="D25" i="7"/>
  <c r="BD65" i="8" s="1"/>
  <c r="H25" i="7"/>
  <c r="BR65" i="8" s="1"/>
  <c r="D4" i="1"/>
  <c r="D11" i="1"/>
  <c r="H11" i="1"/>
  <c r="D25" i="1"/>
  <c r="H25" i="1"/>
  <c r="D32" i="1"/>
  <c r="H32" i="1"/>
  <c r="D46" i="1"/>
  <c r="H46" i="1"/>
  <c r="D53" i="1"/>
  <c r="H53" i="1"/>
  <c r="CV37" i="4" s="1"/>
  <c r="D60" i="1"/>
  <c r="H60" i="1"/>
  <c r="D67" i="1"/>
  <c r="H67" i="1"/>
  <c r="D74" i="1"/>
  <c r="Z34" i="4" s="1"/>
  <c r="H74" i="1"/>
  <c r="Z43" i="4" s="1"/>
  <c r="D88" i="1"/>
  <c r="H88" i="1"/>
  <c r="H4" i="3"/>
  <c r="AX64" i="4" s="1"/>
  <c r="BX19" i="4"/>
  <c r="H11" i="3"/>
  <c r="BX64" i="4" s="1"/>
  <c r="H18" i="3"/>
  <c r="BR44" i="4" s="1"/>
  <c r="CN16" i="8" l="1"/>
  <c r="C81" i="6"/>
  <c r="BX58" i="8"/>
  <c r="I11" i="7"/>
  <c r="C11" i="7"/>
  <c r="C25" i="7"/>
  <c r="I25" i="7"/>
  <c r="AX58" i="8"/>
  <c r="C4" i="7"/>
  <c r="I4" i="7"/>
  <c r="C11" i="6"/>
  <c r="I11" i="6"/>
  <c r="C32" i="6"/>
  <c r="I32" i="6"/>
  <c r="C67" i="6"/>
  <c r="I67" i="6"/>
  <c r="C18" i="6"/>
  <c r="I18" i="6"/>
  <c r="C53" i="6"/>
  <c r="I53" i="6"/>
  <c r="C60" i="6"/>
  <c r="I60" i="6"/>
  <c r="C25" i="6"/>
  <c r="I25" i="6"/>
  <c r="C39" i="6"/>
  <c r="I39" i="6"/>
  <c r="C74" i="6"/>
  <c r="I74" i="6"/>
  <c r="C4" i="6"/>
  <c r="I4" i="6"/>
  <c r="C46" i="6"/>
  <c r="I46" i="6"/>
  <c r="I81" i="6"/>
  <c r="I18" i="5"/>
  <c r="C18" i="5"/>
  <c r="I25" i="5"/>
  <c r="C25" i="5"/>
  <c r="I46" i="5"/>
  <c r="C46" i="5"/>
  <c r="I32" i="5"/>
  <c r="C32" i="5"/>
  <c r="I4" i="5"/>
  <c r="C4" i="5"/>
  <c r="I11" i="5"/>
  <c r="C11" i="5"/>
  <c r="I39" i="5"/>
  <c r="C39" i="5"/>
  <c r="I53" i="5"/>
  <c r="C53" i="5"/>
  <c r="I32" i="2"/>
  <c r="C32" i="2"/>
  <c r="I74" i="2"/>
  <c r="C74" i="2"/>
  <c r="I18" i="2"/>
  <c r="C18" i="2"/>
  <c r="I81" i="2"/>
  <c r="C81" i="2"/>
  <c r="I46" i="2"/>
  <c r="C46" i="2"/>
  <c r="I39" i="2"/>
  <c r="C39" i="2"/>
  <c r="I67" i="2"/>
  <c r="C67" i="2"/>
  <c r="I53" i="2"/>
  <c r="C53" i="2"/>
  <c r="I4" i="2"/>
  <c r="C4" i="2"/>
  <c r="C60" i="2"/>
  <c r="I60" i="2"/>
  <c r="I11" i="2"/>
  <c r="C11" i="2"/>
  <c r="C11" i="3"/>
  <c r="I11" i="3"/>
  <c r="I74" i="1"/>
  <c r="C74" i="1"/>
  <c r="C67" i="1"/>
  <c r="I67" i="1"/>
  <c r="C60" i="1"/>
  <c r="I60" i="1"/>
  <c r="I53" i="1"/>
  <c r="C53" i="1"/>
  <c r="I46" i="1"/>
  <c r="C46" i="1"/>
  <c r="C32" i="1"/>
  <c r="I32" i="1"/>
  <c r="C39" i="1"/>
  <c r="I39" i="1"/>
  <c r="I25" i="1"/>
  <c r="C25" i="1"/>
  <c r="I18" i="1"/>
  <c r="C18" i="1"/>
  <c r="I11" i="1"/>
  <c r="C11" i="1"/>
  <c r="I4" i="1"/>
  <c r="C4" i="1"/>
  <c r="BD44" i="4"/>
  <c r="C18" i="3"/>
  <c r="I18" i="3"/>
  <c r="BD42" i="8"/>
  <c r="C18" i="7"/>
  <c r="I18" i="7"/>
  <c r="AX19" i="4"/>
  <c r="C4" i="3"/>
  <c r="I4" i="3"/>
  <c r="AH84" i="8"/>
</calcChain>
</file>

<file path=xl/sharedStrings.xml><?xml version="1.0" encoding="utf-8"?>
<sst xmlns="http://schemas.openxmlformats.org/spreadsheetml/2006/main" count="568" uniqueCount="165">
  <si>
    <t>1回戦</t>
  </si>
  <si>
    <t>Ａ２</t>
  </si>
  <si>
    <t>Ａ４</t>
  </si>
  <si>
    <t>Ｂ２</t>
  </si>
  <si>
    <t>D５</t>
  </si>
  <si>
    <t>2回戦</t>
  </si>
  <si>
    <t>3回戦</t>
  </si>
  <si>
    <t>A６</t>
  </si>
  <si>
    <t>B６</t>
  </si>
  <si>
    <t>C６</t>
  </si>
  <si>
    <t>D６</t>
  </si>
  <si>
    <t>準決勝</t>
  </si>
  <si>
    <t>決勝</t>
  </si>
  <si>
    <t>-</t>
  </si>
  <si>
    <t>Ａ１</t>
  </si>
  <si>
    <t>Ａ３</t>
  </si>
  <si>
    <t>Ｂ１</t>
  </si>
  <si>
    <t>A２</t>
  </si>
  <si>
    <t>B１</t>
  </si>
  <si>
    <t>B２</t>
  </si>
  <si>
    <t>C１</t>
  </si>
  <si>
    <t>C２</t>
  </si>
  <si>
    <t>D１</t>
  </si>
  <si>
    <t>D２</t>
  </si>
  <si>
    <t>３回戦</t>
  </si>
  <si>
    <t>A５</t>
  </si>
  <si>
    <t>B５</t>
  </si>
  <si>
    <t>C５</t>
  </si>
  <si>
    <t>D４</t>
    <phoneticPr fontId="1" type="noConversion"/>
  </si>
  <si>
    <t>B４</t>
    <phoneticPr fontId="1" type="noConversion"/>
  </si>
  <si>
    <t>西北見</t>
    <rPh sb="0" eb="3">
      <t>にしきたみ</t>
    </rPh>
    <phoneticPr fontId="1" type="noConversion"/>
  </si>
  <si>
    <t>-</t>
    <phoneticPr fontId="1" type="noConversion"/>
  </si>
  <si>
    <t>C４</t>
    <phoneticPr fontId="1" type="noConversion"/>
  </si>
  <si>
    <t>A１</t>
    <phoneticPr fontId="1" type="noConversion"/>
  </si>
  <si>
    <t>D３</t>
    <phoneticPr fontId="1" type="noConversion"/>
  </si>
  <si>
    <t>A３</t>
    <phoneticPr fontId="1" type="noConversion"/>
  </si>
  <si>
    <t>A４</t>
    <phoneticPr fontId="1" type="noConversion"/>
  </si>
  <si>
    <t>B３</t>
    <phoneticPr fontId="1" type="noConversion"/>
  </si>
  <si>
    <t>C３</t>
    <phoneticPr fontId="1" type="noConversion"/>
  </si>
  <si>
    <t>B４</t>
    <phoneticPr fontId="1" type="noConversion"/>
  </si>
  <si>
    <t>３位決定戦</t>
    <rPh sb="1" eb="2">
      <t>い</t>
    </rPh>
    <rPh sb="2" eb="5">
      <t>けっていせん</t>
    </rPh>
    <phoneticPr fontId="1" type="noConversion"/>
  </si>
  <si>
    <t>三位決定戦</t>
  </si>
  <si>
    <t>3位決定戦</t>
    <rPh sb="1" eb="5">
      <t>ｲｹｯﾃｲｾﾝ</t>
    </rPh>
    <phoneticPr fontId="1" type="noConversion"/>
  </si>
  <si>
    <t>Ｂ３</t>
    <phoneticPr fontId="1" type="noConversion"/>
  </si>
  <si>
    <t>上湧別</t>
    <rPh sb="0" eb="3">
      <t>ｶﾐﾕｳﾍﾞﾂ</t>
    </rPh>
    <phoneticPr fontId="1" type="noConversion"/>
  </si>
  <si>
    <t>紋別</t>
    <rPh sb="0" eb="2">
      <t>ﾓﾝﾍﾞﾂ</t>
    </rPh>
    <phoneticPr fontId="1" type="noConversion"/>
  </si>
  <si>
    <t>美幌</t>
    <rPh sb="0" eb="2">
      <t>ﾋﾞﾎﾛ</t>
    </rPh>
    <phoneticPr fontId="1" type="noConversion"/>
  </si>
  <si>
    <t>東相内</t>
    <rPh sb="0" eb="3">
      <t>ﾋｶﾞｼｱｲﾉﾅｲ</t>
    </rPh>
    <phoneticPr fontId="1" type="noConversion"/>
  </si>
  <si>
    <t>端野</t>
    <rPh sb="0" eb="2">
      <t>ﾀﾝﾉ</t>
    </rPh>
    <phoneticPr fontId="1" type="noConversion"/>
  </si>
  <si>
    <t>女満別</t>
    <rPh sb="0" eb="3">
      <t>ﾒﾏﾝﾍﾞﾂ</t>
    </rPh>
    <phoneticPr fontId="1" type="noConversion"/>
  </si>
  <si>
    <t>斜里</t>
    <rPh sb="0" eb="2">
      <t>ｼｬﾘ</t>
    </rPh>
    <phoneticPr fontId="1" type="noConversion"/>
  </si>
  <si>
    <t>遠軽</t>
    <rPh sb="0" eb="2">
      <t>ｴﾝｶﾞﾙ</t>
    </rPh>
    <phoneticPr fontId="1" type="noConversion"/>
  </si>
  <si>
    <t>遠軽南</t>
    <rPh sb="0" eb="2">
      <t>ｴﾝｶﾞﾙ</t>
    </rPh>
    <rPh sb="2" eb="3">
      <t>ﾐﾅﾐ</t>
    </rPh>
    <phoneticPr fontId="1" type="noConversion"/>
  </si>
  <si>
    <t>網走第三</t>
    <rPh sb="0" eb="2">
      <t>ｱﾊﾞｼﾘ</t>
    </rPh>
    <rPh sb="2" eb="4">
      <t>ﾀﾞｲｻﾝ</t>
    </rPh>
    <phoneticPr fontId="1" type="noConversion"/>
  </si>
  <si>
    <t>美幌北</t>
    <rPh sb="0" eb="2">
      <t>ﾋﾞﾎﾛ</t>
    </rPh>
    <rPh sb="2" eb="3">
      <t>ｷﾀ</t>
    </rPh>
    <phoneticPr fontId="1" type="noConversion"/>
  </si>
  <si>
    <t>清里</t>
    <rPh sb="0" eb="2">
      <t>ｷﾖｻﾄ</t>
    </rPh>
    <phoneticPr fontId="1" type="noConversion"/>
  </si>
  <si>
    <t>北見南</t>
    <rPh sb="0" eb="2">
      <t>ｷﾀﾐ</t>
    </rPh>
    <rPh sb="2" eb="3">
      <t>ﾐﾅﾐ</t>
    </rPh>
    <phoneticPr fontId="1" type="noConversion"/>
  </si>
  <si>
    <t>北見北</t>
    <rPh sb="0" eb="2">
      <t>ｷﾀﾐ</t>
    </rPh>
    <rPh sb="2" eb="3">
      <t>ｷﾀ</t>
    </rPh>
    <phoneticPr fontId="1" type="noConversion"/>
  </si>
  <si>
    <t>紋別市立渚滑中学校</t>
    <rPh sb="0" eb="2">
      <t>ﾓﾝﾍﾞﾂ</t>
    </rPh>
    <rPh sb="2" eb="4">
      <t>ｼﾘﾂ</t>
    </rPh>
    <rPh sb="4" eb="6">
      <t>ｼｮｺﾂ</t>
    </rPh>
    <rPh sb="6" eb="9">
      <t>ﾁｭｳｶﾞｯｺｳ</t>
    </rPh>
    <phoneticPr fontId="1" type="noConversion"/>
  </si>
  <si>
    <t>紋別市立潮見中学校</t>
    <rPh sb="0" eb="2">
      <t>ﾓﾝﾍﾞﾂ</t>
    </rPh>
    <rPh sb="2" eb="4">
      <t>ｼﾘﾂ</t>
    </rPh>
    <rPh sb="4" eb="6">
      <t>ｼｵﾐ</t>
    </rPh>
    <rPh sb="6" eb="9">
      <t>ﾁｭｳｶﾞｯｺｳ</t>
    </rPh>
    <phoneticPr fontId="1" type="noConversion"/>
  </si>
  <si>
    <t>西北見</t>
    <rPh sb="0" eb="3">
      <t>ﾆｼｷﾀﾐ</t>
    </rPh>
    <phoneticPr fontId="1" type="noConversion"/>
  </si>
  <si>
    <t>遠紋</t>
    <rPh sb="0" eb="1">
      <t>ｴﾝ</t>
    </rPh>
    <rPh sb="1" eb="2">
      <t>ﾓﾝ</t>
    </rPh>
    <phoneticPr fontId="1" type="noConversion"/>
  </si>
  <si>
    <t>遠紋</t>
    <rPh sb="0" eb="2">
      <t>ｴﾝﾓﾝ</t>
    </rPh>
    <phoneticPr fontId="1" type="noConversion"/>
  </si>
  <si>
    <t>斜網</t>
    <rPh sb="0" eb="1">
      <t>ｼｬ</t>
    </rPh>
    <rPh sb="1" eb="2">
      <t>ﾓｳ</t>
    </rPh>
    <phoneticPr fontId="1" type="noConversion"/>
  </si>
  <si>
    <t>東北見</t>
    <rPh sb="0" eb="1">
      <t>ﾋｶﾞｼ</t>
    </rPh>
    <rPh sb="1" eb="3">
      <t>ｷﾀﾐ</t>
    </rPh>
    <phoneticPr fontId="1" type="noConversion"/>
  </si>
  <si>
    <t>紋別市立紋別中学校</t>
    <rPh sb="0" eb="2">
      <t>ﾓﾝﾍﾞﾂ</t>
    </rPh>
    <rPh sb="2" eb="4">
      <t>ｼﾘﾂ</t>
    </rPh>
    <rPh sb="4" eb="6">
      <t>ﾓﾝﾍﾞﾂ</t>
    </rPh>
    <rPh sb="6" eb="9">
      <t>ﾁｭｳｶﾞｯｺｳ</t>
    </rPh>
    <phoneticPr fontId="1" type="noConversion"/>
  </si>
  <si>
    <t>湧別</t>
    <rPh sb="0" eb="2">
      <t>ﾕｳﾍﾞﾂ</t>
    </rPh>
    <phoneticPr fontId="1" type="noConversion"/>
  </si>
  <si>
    <t>小清水</t>
    <rPh sb="0" eb="3">
      <t>ｺｼﾐｽﾞ</t>
    </rPh>
    <phoneticPr fontId="1" type="noConversion"/>
  </si>
  <si>
    <t>C２</t>
    <phoneticPr fontId="1" type="noConversion"/>
  </si>
  <si>
    <t>網走第二</t>
    <rPh sb="0" eb="2">
      <t>ｱﾊﾞｼﾘ</t>
    </rPh>
    <rPh sb="2" eb="4">
      <t>ﾀﾞｲﾆ</t>
    </rPh>
    <phoneticPr fontId="1" type="noConversion"/>
  </si>
  <si>
    <t>佐呂間</t>
    <rPh sb="0" eb="3">
      <t>ｻﾛﾏ</t>
    </rPh>
    <phoneticPr fontId="1" type="noConversion"/>
  </si>
  <si>
    <t>Ｃ３</t>
    <phoneticPr fontId="1" type="noConversion"/>
  </si>
  <si>
    <t>網走第一</t>
    <rPh sb="0" eb="2">
      <t>ｱﾊﾞｼﾘ</t>
    </rPh>
    <rPh sb="2" eb="4">
      <t>ﾀﾞｲｲﾁ</t>
    </rPh>
    <phoneticPr fontId="1" type="noConversion"/>
  </si>
  <si>
    <t>佐呂間町立佐呂間中学校</t>
    <rPh sb="0" eb="4">
      <t>ｻﾛﾏﾁｮｳ</t>
    </rPh>
    <rPh sb="4" eb="5">
      <t>ﾘﾂ</t>
    </rPh>
    <rPh sb="5" eb="8">
      <t>ｻﾛﾏ</t>
    </rPh>
    <rPh sb="8" eb="11">
      <t>ﾁｭｳｶﾞｯｺｳ</t>
    </rPh>
    <phoneticPr fontId="1" type="noConversion"/>
  </si>
  <si>
    <t>網走市立第一中学校</t>
    <rPh sb="0" eb="2">
      <t>ｱﾊﾞｼﾘ</t>
    </rPh>
    <rPh sb="2" eb="4">
      <t>ｼﾘﾂ</t>
    </rPh>
    <rPh sb="4" eb="9">
      <t>ﾀﾞｲｲﾁﾁｭｳｶﾞｯｺｳ</t>
    </rPh>
    <phoneticPr fontId="1" type="noConversion"/>
  </si>
  <si>
    <t>大空町立女満別中学校</t>
    <rPh sb="0" eb="3">
      <t>ｵｵｿﾞﾗﾁｮｳ</t>
    </rPh>
    <rPh sb="3" eb="4">
      <t>ﾘﾂ</t>
    </rPh>
    <rPh sb="4" eb="7">
      <t>ﾒﾏﾝﾍﾞﾂ</t>
    </rPh>
    <rPh sb="7" eb="10">
      <t>ﾁｭｳｶﾞｯｺｳ</t>
    </rPh>
    <phoneticPr fontId="1" type="noConversion"/>
  </si>
  <si>
    <t>遠軽町立南中学校</t>
    <rPh sb="0" eb="3">
      <t>ｴﾝｶﾞﾙﾁｮｳ</t>
    </rPh>
    <rPh sb="3" eb="4">
      <t>ﾘﾂ</t>
    </rPh>
    <rPh sb="4" eb="8">
      <t>ﾐﾅﾐﾁｭｳｶﾞｯｺｳ</t>
    </rPh>
    <phoneticPr fontId="1" type="noConversion"/>
  </si>
  <si>
    <t>湧別町立湧別中学校</t>
    <rPh sb="0" eb="3">
      <t>ﾕｳﾍﾞﾂﾁｮｳ</t>
    </rPh>
    <rPh sb="3" eb="4">
      <t>ﾘﾂ</t>
    </rPh>
    <rPh sb="4" eb="6">
      <t>ﾕｳﾍﾞﾂ</t>
    </rPh>
    <rPh sb="6" eb="9">
      <t>ﾁｭｳｶﾞｯｺｳ</t>
    </rPh>
    <phoneticPr fontId="1" type="noConversion"/>
  </si>
  <si>
    <t>北見市立光西中学校</t>
    <rPh sb="0" eb="4">
      <t>ｷﾀﾐｼﾘﾂ</t>
    </rPh>
    <rPh sb="4" eb="6">
      <t>ｺｳｾｲ</t>
    </rPh>
    <rPh sb="6" eb="9">
      <t>ﾁｭｳｶﾞｯｺｳ</t>
    </rPh>
    <phoneticPr fontId="1" type="noConversion"/>
  </si>
  <si>
    <t>北見市立小泉中学校</t>
    <rPh sb="0" eb="4">
      <t>ｷﾀﾐｼﾘﾂ</t>
    </rPh>
    <rPh sb="4" eb="6">
      <t>ｺｲｽﾞﾐ</t>
    </rPh>
    <rPh sb="6" eb="9">
      <t>ﾁｭｳｶﾞｯｺｳ</t>
    </rPh>
    <phoneticPr fontId="1" type="noConversion"/>
  </si>
  <si>
    <t>北見市立高栄中学校</t>
    <rPh sb="0" eb="4">
      <t>ｷﾀﾐｼﾘﾂ</t>
    </rPh>
    <rPh sb="4" eb="6">
      <t>ｺｳｴｲ</t>
    </rPh>
    <rPh sb="6" eb="9">
      <t>ﾁｭｳｶﾞｯｺｳ</t>
    </rPh>
    <phoneticPr fontId="1" type="noConversion"/>
  </si>
  <si>
    <t>北見市立南中学校</t>
    <rPh sb="0" eb="4">
      <t>ｷﾀﾐｼﾘﾂ</t>
    </rPh>
    <rPh sb="4" eb="8">
      <t>ﾐﾅﾐﾁｭｳｶﾞｯｺｳ</t>
    </rPh>
    <phoneticPr fontId="1" type="noConversion"/>
  </si>
  <si>
    <t>清里町立清里中学校</t>
    <rPh sb="0" eb="3">
      <t>ｷﾖｻﾄﾁｮｳ</t>
    </rPh>
    <rPh sb="3" eb="4">
      <t>ﾘﾂ</t>
    </rPh>
    <rPh sb="4" eb="6">
      <t>ｷﾖｻﾄ</t>
    </rPh>
    <rPh sb="6" eb="9">
      <t>ﾁｭｳｶﾞｯｺｳ</t>
    </rPh>
    <phoneticPr fontId="1" type="noConversion"/>
  </si>
  <si>
    <t>網走市立第二中学校</t>
    <rPh sb="0" eb="2">
      <t>ｱﾊﾞｼﾘ</t>
    </rPh>
    <rPh sb="2" eb="4">
      <t>ｼﾘﾂ</t>
    </rPh>
    <rPh sb="4" eb="9">
      <t>ﾀﾞｲﾆﾁｭｳｶﾞｯｺｳ</t>
    </rPh>
    <phoneticPr fontId="1" type="noConversion"/>
  </si>
  <si>
    <t>遠軽町立遠軽中学校</t>
    <rPh sb="0" eb="3">
      <t>ｴﾝｶﾞﾙﾁｮｳ</t>
    </rPh>
    <rPh sb="3" eb="4">
      <t>ﾘﾂ</t>
    </rPh>
    <rPh sb="4" eb="6">
      <t>ｴﾝｶﾞﾙ</t>
    </rPh>
    <rPh sb="6" eb="9">
      <t>ﾁｭｳｶﾞｯｺｳ</t>
    </rPh>
    <phoneticPr fontId="1" type="noConversion"/>
  </si>
  <si>
    <t>美幌町立美幌中学校</t>
    <rPh sb="0" eb="3">
      <t>ﾋﾞﾎﾛﾁｮｳ</t>
    </rPh>
    <rPh sb="3" eb="4">
      <t>ﾘﾂ</t>
    </rPh>
    <rPh sb="4" eb="6">
      <t>ﾋﾞﾎﾛ</t>
    </rPh>
    <rPh sb="6" eb="9">
      <t>ﾁｭｳｶﾞｯｺｳ</t>
    </rPh>
    <phoneticPr fontId="1" type="noConversion"/>
  </si>
  <si>
    <t>津別町立津別中学校</t>
    <rPh sb="0" eb="3">
      <t>ﾂﾍﾞﾂﾁｮｳ</t>
    </rPh>
    <rPh sb="3" eb="4">
      <t>ﾘﾂ</t>
    </rPh>
    <rPh sb="4" eb="6">
      <t>ﾂﾍﾞﾂ</t>
    </rPh>
    <rPh sb="6" eb="9">
      <t>ﾁｭｳｶﾞｯｺｳ</t>
    </rPh>
    <phoneticPr fontId="1" type="noConversion"/>
  </si>
  <si>
    <t>小清水町立小清水中学校</t>
    <rPh sb="0" eb="4">
      <t>ｺｼﾐｽﾞﾁｮｳ</t>
    </rPh>
    <rPh sb="4" eb="5">
      <t>ﾘﾂ</t>
    </rPh>
    <rPh sb="5" eb="8">
      <t>ｺｼﾐｽﾞ</t>
    </rPh>
    <rPh sb="8" eb="11">
      <t>ﾁｭｳｶﾞｯｺｳ</t>
    </rPh>
    <phoneticPr fontId="1" type="noConversion"/>
  </si>
  <si>
    <t>湧別町立上湧別中学校</t>
    <rPh sb="0" eb="3">
      <t>ﾕｳﾍﾞﾂﾁｮｳ</t>
    </rPh>
    <rPh sb="3" eb="4">
      <t>ﾘﾂ</t>
    </rPh>
    <rPh sb="4" eb="7">
      <t>ｶﾐﾕｳﾍﾞﾂ</t>
    </rPh>
    <rPh sb="7" eb="10">
      <t>ﾁｭｳｶﾞｯｺｳ</t>
    </rPh>
    <phoneticPr fontId="1" type="noConversion"/>
  </si>
  <si>
    <t>網走市立呼人中学校</t>
    <rPh sb="0" eb="2">
      <t>ｱﾊﾞｼﾘ</t>
    </rPh>
    <rPh sb="2" eb="4">
      <t>ｼﾘﾂ</t>
    </rPh>
    <rPh sb="4" eb="6">
      <t>ﾖﾋﾞﾄ</t>
    </rPh>
    <rPh sb="6" eb="9">
      <t>ﾁｭｳｶﾞｯｺｳ</t>
    </rPh>
    <phoneticPr fontId="1" type="noConversion"/>
  </si>
  <si>
    <t>網走市立第三中学校</t>
    <rPh sb="0" eb="2">
      <t>ｱﾊﾞｼﾘ</t>
    </rPh>
    <rPh sb="2" eb="4">
      <t>ｼﾘﾂ</t>
    </rPh>
    <rPh sb="4" eb="9">
      <t>ﾀﾞｲｻﾝﾁｭｳｶﾞｯｺｳ</t>
    </rPh>
    <phoneticPr fontId="1" type="noConversion"/>
  </si>
  <si>
    <t>美幌町立北中学校</t>
    <rPh sb="0" eb="3">
      <t>ﾋﾞﾎﾛﾁｮｳ</t>
    </rPh>
    <rPh sb="3" eb="4">
      <t>ﾘﾂ</t>
    </rPh>
    <rPh sb="4" eb="8">
      <t>ｷﾀﾁｭｳｶﾞｯｺｳ</t>
    </rPh>
    <phoneticPr fontId="1" type="noConversion"/>
  </si>
  <si>
    <t>遠紋</t>
    <rPh sb="0" eb="2">
      <t>ｴﾝ</t>
    </rPh>
    <phoneticPr fontId="1" type="noConversion"/>
  </si>
  <si>
    <t>Ａ２</t>
    <phoneticPr fontId="1" type="noConversion"/>
  </si>
  <si>
    <t>B２</t>
    <phoneticPr fontId="1" type="noConversion"/>
  </si>
  <si>
    <t>C１</t>
    <phoneticPr fontId="1" type="noConversion"/>
  </si>
  <si>
    <t>津別</t>
    <rPh sb="0" eb="2">
      <t>ﾂﾍﾞﾂ</t>
    </rPh>
    <phoneticPr fontId="1" type="noConversion"/>
  </si>
  <si>
    <t>紋別潮見</t>
    <rPh sb="0" eb="2">
      <t>ﾓﾝﾍﾞﾂ</t>
    </rPh>
    <rPh sb="2" eb="4">
      <t>ｼｵﾐ</t>
    </rPh>
    <phoneticPr fontId="1" type="noConversion"/>
  </si>
  <si>
    <t>D１</t>
    <phoneticPr fontId="1" type="noConversion"/>
  </si>
  <si>
    <t>D２</t>
    <phoneticPr fontId="1" type="noConversion"/>
  </si>
  <si>
    <t>Ｄ３</t>
    <phoneticPr fontId="1" type="noConversion"/>
  </si>
  <si>
    <t>北見市立北中学校</t>
    <rPh sb="0" eb="4">
      <t>ｷﾀﾐｼﾘﾂ</t>
    </rPh>
    <rPh sb="4" eb="8">
      <t>ｷﾀﾁｭｳｶﾞｯｺｳ</t>
    </rPh>
    <phoneticPr fontId="1" type="noConversion"/>
  </si>
  <si>
    <t>北見市立北光中学校</t>
    <rPh sb="0" eb="4">
      <t>ｷﾀﾐｼﾘﾂ</t>
    </rPh>
    <rPh sb="4" eb="6">
      <t>ﾎｯｺｳ</t>
    </rPh>
    <rPh sb="6" eb="9">
      <t>ﾁｭｳｶﾞｯｺｳ</t>
    </rPh>
    <phoneticPr fontId="1" type="noConversion"/>
  </si>
  <si>
    <t>斜里町立斜里中学校</t>
    <rPh sb="0" eb="3">
      <t>ｼｬﾘﾁｮｳ</t>
    </rPh>
    <rPh sb="3" eb="4">
      <t>ﾘﾂ</t>
    </rPh>
    <rPh sb="4" eb="6">
      <t>ｼｬﾘ</t>
    </rPh>
    <rPh sb="6" eb="9">
      <t>ﾁｭｳｶﾞｯｺｳ</t>
    </rPh>
    <phoneticPr fontId="1" type="noConversion"/>
  </si>
  <si>
    <t>北見市立東相内中学校</t>
    <rPh sb="0" eb="4">
      <t>ｷﾀﾐｼﾘﾂ</t>
    </rPh>
    <rPh sb="4" eb="7">
      <t>ﾋｶﾞｼｱｲﾉﾅｲ</t>
    </rPh>
    <rPh sb="7" eb="10">
      <t>ﾁｭｳｶﾞｯｺｳ</t>
    </rPh>
    <phoneticPr fontId="1" type="noConversion"/>
  </si>
  <si>
    <t>北見市立端野中学校</t>
    <rPh sb="0" eb="4">
      <t>ｷﾀﾐｼﾘﾂ</t>
    </rPh>
    <rPh sb="4" eb="6">
      <t>ﾀﾝﾉ</t>
    </rPh>
    <rPh sb="6" eb="9">
      <t>ﾁｭｳｶﾞｯｺｳ</t>
    </rPh>
    <phoneticPr fontId="1" type="noConversion"/>
  </si>
  <si>
    <t>北見市立留辺蘂中学校</t>
    <rPh sb="0" eb="4">
      <t>ｷﾀﾐｼﾘﾂ</t>
    </rPh>
    <rPh sb="4" eb="7">
      <t>ﾙﾍﾞｼﾍﾞ</t>
    </rPh>
    <rPh sb="7" eb="10">
      <t>ﾁｭｳｶﾞｯｺｳ</t>
    </rPh>
    <phoneticPr fontId="1" type="noConversion"/>
  </si>
  <si>
    <t>佐呂間バスケットボールクラブ</t>
    <rPh sb="0" eb="3">
      <t>ｻﾛﾏ</t>
    </rPh>
    <phoneticPr fontId="1" type="noConversion"/>
  </si>
  <si>
    <t>遠紋</t>
    <rPh sb="0" eb="2">
      <t>ｴﾝﾓ</t>
    </rPh>
    <phoneticPr fontId="1" type="noConversion"/>
  </si>
  <si>
    <t>東北見</t>
    <rPh sb="0" eb="3">
      <t>ﾋｶﾞ</t>
    </rPh>
    <phoneticPr fontId="1" type="noConversion"/>
  </si>
  <si>
    <t>留辺蘂</t>
    <rPh sb="0" eb="3">
      <t>ﾙﾍﾞｼﾍﾞ</t>
    </rPh>
    <phoneticPr fontId="1" type="noConversion"/>
  </si>
  <si>
    <t>北見南</t>
    <rPh sb="0" eb="2">
      <t>ｷﾀﾐ</t>
    </rPh>
    <rPh sb="2" eb="3">
      <t>ﾐﾅﾐ</t>
    </rPh>
    <phoneticPr fontId="1" type="noConversion"/>
  </si>
  <si>
    <t>斜里</t>
    <rPh sb="0" eb="2">
      <t>ｼｬﾘ</t>
    </rPh>
    <phoneticPr fontId="1" type="noConversion"/>
  </si>
  <si>
    <t>北見北</t>
    <rPh sb="0" eb="2">
      <t>ｷﾀﾐ</t>
    </rPh>
    <rPh sb="2" eb="3">
      <t>ｷﾀ</t>
    </rPh>
    <phoneticPr fontId="1" type="noConversion"/>
  </si>
  <si>
    <t>北見北光</t>
    <rPh sb="0" eb="2">
      <t>ｷﾀﾐ</t>
    </rPh>
    <rPh sb="2" eb="4">
      <t>ﾎｯｺｳ</t>
    </rPh>
    <phoneticPr fontId="1" type="noConversion"/>
  </si>
  <si>
    <t>北見北</t>
    <rPh sb="0" eb="3">
      <t>ｷﾀﾐｷﾀ</t>
    </rPh>
    <phoneticPr fontId="1" type="noConversion"/>
  </si>
  <si>
    <t>東相内</t>
    <rPh sb="0" eb="3">
      <t>ﾋｶﾞｼｱｲﾉﾅｲ</t>
    </rPh>
    <phoneticPr fontId="1" type="noConversion"/>
  </si>
  <si>
    <t>北見市立北中学校</t>
    <rPh sb="0" eb="2">
      <t>ｷﾀﾐ</t>
    </rPh>
    <rPh sb="2" eb="4">
      <t>ｼﾘﾂ</t>
    </rPh>
    <rPh sb="4" eb="5">
      <t>ｷﾀ</t>
    </rPh>
    <rPh sb="5" eb="8">
      <t>ﾁｭｳｶﾞｯｺｳ</t>
    </rPh>
    <phoneticPr fontId="1" type="noConversion"/>
  </si>
  <si>
    <t>4月28日男子結果</t>
    <phoneticPr fontId="1" type="noConversion"/>
  </si>
  <si>
    <t>4月29日男子結果</t>
    <phoneticPr fontId="1" type="noConversion"/>
  </si>
  <si>
    <t>4月30日男子結果</t>
    <phoneticPr fontId="1" type="noConversion"/>
  </si>
  <si>
    <t>4月28日女子結果</t>
    <phoneticPr fontId="1" type="noConversion"/>
  </si>
  <si>
    <t>4月29日女子結果</t>
    <phoneticPr fontId="1" type="noConversion"/>
  </si>
  <si>
    <t>4月30日女子結果</t>
    <phoneticPr fontId="1" type="noConversion"/>
  </si>
  <si>
    <t>遠軽町立南中学校</t>
    <rPh sb="0" eb="3">
      <t>ｴﾝｶﾞﾙﾁｮｳ</t>
    </rPh>
    <rPh sb="3" eb="4">
      <t>ﾘﾂ</t>
    </rPh>
    <rPh sb="4" eb="5">
      <t>ﾐﾅﾐ</t>
    </rPh>
    <rPh sb="5" eb="8">
      <t>ﾁｭｳｶﾞｯｺｳ</t>
    </rPh>
    <phoneticPr fontId="1" type="noConversion"/>
  </si>
  <si>
    <t>湧別町立上湧別中学校</t>
    <rPh sb="0" eb="10">
      <t>ﾕｳﾍﾞﾂﾁｮｳﾘﾂｶﾐﾕｳ</t>
    </rPh>
    <phoneticPr fontId="1" type="noConversion"/>
  </si>
  <si>
    <t>網走市立第三中学校</t>
    <rPh sb="0" eb="2">
      <t>ｱﾊﾞｼﾘ</t>
    </rPh>
    <rPh sb="2" eb="4">
      <t>ｼﾘﾂ</t>
    </rPh>
    <rPh sb="4" eb="9">
      <t>ﾀﾞｲｻﾝﾁｭｳｶﾞｯｺｳ</t>
    </rPh>
    <phoneticPr fontId="1" type="noConversion"/>
  </si>
  <si>
    <t>美幌町立美幌中学校</t>
    <rPh sb="0" eb="9">
      <t>ﾋﾞﾎﾛﾁｮｳﾘﾂ</t>
    </rPh>
    <phoneticPr fontId="1" type="noConversion"/>
  </si>
  <si>
    <t>紋別潮見</t>
    <rPh sb="0" eb="2">
      <t>ﾓﾝﾝﾍﾞﾂ</t>
    </rPh>
    <rPh sb="2" eb="4">
      <t>ｼｵﾐ</t>
    </rPh>
    <phoneticPr fontId="1" type="noConversion"/>
  </si>
  <si>
    <t>呼人</t>
    <rPh sb="0" eb="2">
      <t>ﾖﾋﾞﾄ</t>
    </rPh>
    <phoneticPr fontId="1" type="noConversion"/>
  </si>
  <si>
    <t>A５</t>
    <phoneticPr fontId="1" type="noConversion"/>
  </si>
  <si>
    <t>光西</t>
    <rPh sb="0" eb="2">
      <t>ｺｳｾｲ</t>
    </rPh>
    <phoneticPr fontId="1" type="noConversion"/>
  </si>
  <si>
    <t>小泉</t>
    <rPh sb="0" eb="2">
      <t>ｺｲｽﾞﾐ</t>
    </rPh>
    <phoneticPr fontId="1" type="noConversion"/>
  </si>
  <si>
    <t>Ｂ４</t>
    <phoneticPr fontId="1" type="noConversion"/>
  </si>
  <si>
    <t>網走第一</t>
    <rPh sb="0" eb="4">
      <t>ｱﾊﾞｼﾘﾀﾞｲ</t>
    </rPh>
    <phoneticPr fontId="1" type="noConversion"/>
  </si>
  <si>
    <t>高栄</t>
    <rPh sb="0" eb="2">
      <t>ｺｳｴｲ</t>
    </rPh>
    <phoneticPr fontId="1" type="noConversion"/>
  </si>
  <si>
    <t>渚滑</t>
    <rPh sb="0" eb="2">
      <t>ｼｮｺﾂ</t>
    </rPh>
    <phoneticPr fontId="1" type="noConversion"/>
  </si>
  <si>
    <t>A３</t>
    <phoneticPr fontId="1" type="noConversion"/>
  </si>
  <si>
    <t>Ａ４</t>
    <phoneticPr fontId="1" type="noConversion"/>
  </si>
  <si>
    <t>Ｂ１</t>
    <phoneticPr fontId="1" type="noConversion"/>
  </si>
  <si>
    <t>Ｂ３</t>
    <phoneticPr fontId="1" type="noConversion"/>
  </si>
  <si>
    <t>Ｃ４</t>
    <phoneticPr fontId="1" type="noConversion"/>
  </si>
  <si>
    <t>佐呂間クラブ</t>
    <rPh sb="0" eb="3">
      <t>ｻﾛﾏ</t>
    </rPh>
    <phoneticPr fontId="1" type="noConversion"/>
  </si>
  <si>
    <t>紋別</t>
    <rPh sb="0" eb="2">
      <t>ﾓﾝﾍﾞﾂ</t>
    </rPh>
    <phoneticPr fontId="1" type="noConversion"/>
  </si>
  <si>
    <t>網走第二</t>
    <rPh sb="0" eb="2">
      <t>ｱﾊﾞｼﾘ</t>
    </rPh>
    <rPh sb="2" eb="4">
      <t>ﾀﾞｲﾆ</t>
    </rPh>
    <phoneticPr fontId="1" type="noConversion"/>
  </si>
  <si>
    <t>Ｄ４</t>
    <phoneticPr fontId="1" type="noConversion"/>
  </si>
  <si>
    <t>北光</t>
    <rPh sb="0" eb="2">
      <t>ﾎｯｺｳ</t>
    </rPh>
    <phoneticPr fontId="1" type="noConversion"/>
  </si>
  <si>
    <t>1Ｐ</t>
  </si>
  <si>
    <t>2Ｐ</t>
  </si>
  <si>
    <t>3Ｐ</t>
  </si>
  <si>
    <t>4Ｐ</t>
  </si>
  <si>
    <t>ExＰ</t>
  </si>
  <si>
    <t>美幌</t>
    <rPh sb="0" eb="2">
      <t>ﾋﾞﾎﾛ</t>
    </rPh>
    <phoneticPr fontId="1" type="noConversion"/>
  </si>
  <si>
    <t>光西</t>
    <rPh sb="0" eb="2">
      <t>ｺｳｾｲ</t>
    </rPh>
    <phoneticPr fontId="1" type="noConversion"/>
  </si>
  <si>
    <t>北見北</t>
    <rPh sb="0" eb="2">
      <t>ｷﾀﾐ</t>
    </rPh>
    <rPh sb="2" eb="3">
      <t>ｷﾀ</t>
    </rPh>
    <phoneticPr fontId="1" type="noConversion"/>
  </si>
  <si>
    <t>遠軽南</t>
    <rPh sb="0" eb="2">
      <t>ｴﾝｶﾞﾙ</t>
    </rPh>
    <rPh sb="2" eb="3">
      <t>ﾐﾅﾐ</t>
    </rPh>
    <phoneticPr fontId="1" type="noConversion"/>
  </si>
  <si>
    <t>東相内</t>
    <rPh sb="0" eb="3">
      <t>ﾋｶﾞｼｱｲﾉﾅｲ</t>
    </rPh>
    <phoneticPr fontId="1" type="noConversion"/>
  </si>
  <si>
    <t>美幌北</t>
    <rPh sb="0" eb="2">
      <t>ﾋﾞﾎﾛ</t>
    </rPh>
    <rPh sb="2" eb="3">
      <t>ｷﾀ</t>
    </rPh>
    <phoneticPr fontId="1" type="noConversion"/>
  </si>
  <si>
    <t>斜里</t>
    <rPh sb="0" eb="2">
      <t>ｼｬﾘ</t>
    </rPh>
    <phoneticPr fontId="1" type="noConversion"/>
  </si>
  <si>
    <t>小泉</t>
    <rPh sb="0" eb="2">
      <t>ｺｲｽﾞﾐ</t>
    </rPh>
    <phoneticPr fontId="1" type="noConversion"/>
  </si>
  <si>
    <t>Ａ1</t>
    <phoneticPr fontId="1" type="noConversion"/>
  </si>
  <si>
    <t>北見小泉</t>
    <rPh sb="0" eb="2">
      <t>ｷﾀﾐ</t>
    </rPh>
    <rPh sb="2" eb="4">
      <t>ｺｲｽﾞﾐ</t>
    </rPh>
    <phoneticPr fontId="1" type="noConversion"/>
  </si>
  <si>
    <t>斜網</t>
    <rPh sb="0" eb="1">
      <t>ｼｬ</t>
    </rPh>
    <rPh sb="1" eb="2">
      <t>ﾓｳ</t>
    </rPh>
    <phoneticPr fontId="1" type="noConversion"/>
  </si>
  <si>
    <t>東北見</t>
    <rPh sb="0" eb="1">
      <t>ﾋｶﾞｼ</t>
    </rPh>
    <rPh sb="1" eb="3">
      <t>ｷﾀﾐ</t>
    </rPh>
    <phoneticPr fontId="1" type="noConversion"/>
  </si>
  <si>
    <t>北見市立北中学校</t>
    <rPh sb="0" eb="2">
      <t>ｷﾀﾐ</t>
    </rPh>
    <rPh sb="2" eb="4">
      <t>ｼﾘﾂ</t>
    </rPh>
    <rPh sb="4" eb="5">
      <t>ｷﾀ</t>
    </rPh>
    <rPh sb="5" eb="8">
      <t>ﾁｭｳｶﾞｯｺｳ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</si>
</sst>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7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/>
      <right/>
      <top/>
      <bottom style="thick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auto="1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auto="1"/>
      </left>
      <right/>
      <top/>
      <bottom style="thick">
        <color rgb="FFFF000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rgb="FFFF0000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21" xfId="0" applyFont="1" applyFill="1" applyBorder="1" applyAlignment="1">
      <alignment vertical="center" shrinkToFit="1"/>
    </xf>
    <xf numFmtId="0" fontId="0" fillId="0" borderId="22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5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2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Alignment="1">
      <alignment vertical="center" shrinkToFit="1"/>
    </xf>
    <xf numFmtId="0" fontId="0" fillId="0" borderId="4" xfId="0" applyFont="1" applyFill="1" applyBorder="1">
      <alignment vertical="center"/>
    </xf>
    <xf numFmtId="0" fontId="4" fillId="0" borderId="21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5" xfId="0" applyFont="1" applyFill="1" applyBorder="1">
      <alignment vertical="center"/>
    </xf>
    <xf numFmtId="0" fontId="0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2" xfId="0" applyFont="1" applyFill="1" applyBorder="1">
      <alignment vertical="center"/>
    </xf>
    <xf numFmtId="0" fontId="0" fillId="0" borderId="0" xfId="0" applyFont="1" applyFill="1">
      <alignment vertical="center"/>
    </xf>
    <xf numFmtId="0" fontId="4" fillId="0" borderId="22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2" fillId="0" borderId="9" xfId="0" applyFont="1" applyFill="1" applyBorder="1" applyAlignment="1">
      <alignment vertical="center"/>
    </xf>
    <xf numFmtId="0" fontId="4" fillId="0" borderId="25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2" fillId="0" borderId="26" xfId="0" applyFont="1" applyFill="1" applyBorder="1">
      <alignment vertical="center"/>
    </xf>
    <xf numFmtId="0" fontId="0" fillId="0" borderId="26" xfId="0" applyFont="1" applyFill="1" applyBorder="1">
      <alignment vertical="center"/>
    </xf>
    <xf numFmtId="0" fontId="0" fillId="0" borderId="24" xfId="0" applyFont="1" applyFill="1" applyBorder="1">
      <alignment vertical="center"/>
    </xf>
    <xf numFmtId="0" fontId="4" fillId="0" borderId="27" xfId="0" applyFont="1" applyFill="1" applyBorder="1">
      <alignment vertical="center"/>
    </xf>
    <xf numFmtId="0" fontId="4" fillId="0" borderId="29" xfId="0" applyFont="1" applyFill="1" applyBorder="1">
      <alignment vertical="center"/>
    </xf>
    <xf numFmtId="0" fontId="4" fillId="0" borderId="28" xfId="0" applyFont="1" applyFill="1" applyBorder="1">
      <alignment vertical="center"/>
    </xf>
    <xf numFmtId="0" fontId="4" fillId="0" borderId="31" xfId="0" applyFont="1" applyFill="1" applyBorder="1">
      <alignment vertical="center"/>
    </xf>
    <xf numFmtId="0" fontId="4" fillId="0" borderId="30" xfId="0" applyFont="1" applyFill="1" applyBorder="1">
      <alignment vertical="center"/>
    </xf>
    <xf numFmtId="0" fontId="4" fillId="0" borderId="32" xfId="0" applyFont="1" applyFill="1" applyBorder="1">
      <alignment vertical="center"/>
    </xf>
    <xf numFmtId="0" fontId="0" fillId="0" borderId="33" xfId="0" applyFont="1" applyFill="1" applyBorder="1">
      <alignment vertical="center"/>
    </xf>
    <xf numFmtId="0" fontId="2" fillId="0" borderId="29" xfId="0" applyFont="1" applyFill="1" applyBorder="1" applyAlignment="1">
      <alignment vertical="center"/>
    </xf>
    <xf numFmtId="0" fontId="0" fillId="0" borderId="29" xfId="0" applyFont="1" applyFill="1" applyBorder="1">
      <alignment vertical="center"/>
    </xf>
    <xf numFmtId="0" fontId="0" fillId="0" borderId="28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2" xfId="0" applyFont="1" applyFill="1" applyBorder="1">
      <alignment vertical="center"/>
    </xf>
    <xf numFmtId="0" fontId="2" fillId="0" borderId="31" xfId="0" applyFont="1" applyFill="1" applyBorder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4" fillId="0" borderId="33" xfId="0" applyFont="1" applyFill="1" applyBorder="1">
      <alignment vertical="center"/>
    </xf>
    <xf numFmtId="0" fontId="0" fillId="0" borderId="26" xfId="0" applyFont="1" applyFill="1" applyBorder="1" applyAlignment="1">
      <alignment vertical="center" shrinkToFit="1"/>
    </xf>
    <xf numFmtId="0" fontId="0" fillId="0" borderId="24" xfId="0" applyFont="1" applyFill="1" applyBorder="1" applyAlignment="1">
      <alignment vertical="center" shrinkToFit="1"/>
    </xf>
    <xf numFmtId="0" fontId="0" fillId="0" borderId="27" xfId="0" applyFont="1" applyFill="1" applyBorder="1" applyAlignment="1">
      <alignment vertical="center" shrinkToFit="1"/>
    </xf>
    <xf numFmtId="0" fontId="0" fillId="0" borderId="31" xfId="0" applyFont="1" applyFill="1" applyBorder="1" applyAlignment="1">
      <alignment vertical="center" shrinkToFit="1"/>
    </xf>
    <xf numFmtId="0" fontId="0" fillId="0" borderId="30" xfId="0" applyFont="1" applyFill="1" applyBorder="1" applyAlignment="1">
      <alignment vertical="center" shrinkToFit="1"/>
    </xf>
    <xf numFmtId="0" fontId="0" fillId="0" borderId="29" xfId="0" applyFont="1" applyFill="1" applyBorder="1" applyAlignment="1">
      <alignment vertical="center" shrinkToFit="1"/>
    </xf>
    <xf numFmtId="0" fontId="0" fillId="0" borderId="28" xfId="0" applyFont="1" applyFill="1" applyBorder="1" applyAlignment="1">
      <alignment vertical="center" shrinkToFit="1"/>
    </xf>
    <xf numFmtId="0" fontId="0" fillId="0" borderId="32" xfId="0" applyFont="1" applyFill="1" applyBorder="1" applyAlignment="1">
      <alignment vertical="center" shrinkToFit="1"/>
    </xf>
    <xf numFmtId="0" fontId="0" fillId="0" borderId="33" xfId="0" applyFont="1" applyFill="1" applyBorder="1" applyAlignment="1">
      <alignment vertical="center" shrinkToFit="1"/>
    </xf>
    <xf numFmtId="0" fontId="0" fillId="0" borderId="34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vertical="center" shrinkToFit="1"/>
    </xf>
    <xf numFmtId="0" fontId="0" fillId="0" borderId="35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2" fillId="0" borderId="29" xfId="0" applyFont="1" applyFill="1" applyBorder="1">
      <alignment vertical="center"/>
    </xf>
    <xf numFmtId="0" fontId="2" fillId="0" borderId="34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0" fillId="0" borderId="27" xfId="0" applyFont="1" applyFill="1" applyBorder="1">
      <alignment vertical="center"/>
    </xf>
    <xf numFmtId="0" fontId="0" fillId="0" borderId="34" xfId="0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4" fillId="0" borderId="35" xfId="0" applyFont="1" applyFill="1" applyBorder="1">
      <alignment vertical="center"/>
    </xf>
    <xf numFmtId="0" fontId="2" fillId="0" borderId="23" xfId="0" applyFont="1" applyFill="1" applyBorder="1">
      <alignment vertical="center"/>
    </xf>
    <xf numFmtId="0" fontId="2" fillId="0" borderId="21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 shrinkToFit="1"/>
    </xf>
    <xf numFmtId="0" fontId="2" fillId="0" borderId="24" xfId="0" applyFont="1" applyFill="1" applyBorder="1">
      <alignment vertical="center"/>
    </xf>
    <xf numFmtId="0" fontId="2" fillId="0" borderId="27" xfId="0" applyFont="1" applyFill="1" applyBorder="1">
      <alignment vertical="center"/>
    </xf>
    <xf numFmtId="0" fontId="0" fillId="0" borderId="46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1" xfId="0" applyFont="1" applyFill="1" applyBorder="1">
      <alignment vertical="center"/>
    </xf>
    <xf numFmtId="0" fontId="0" fillId="0" borderId="22" xfId="0" applyFont="1" applyFill="1" applyBorder="1">
      <alignment vertical="center"/>
    </xf>
    <xf numFmtId="0" fontId="4" fillId="0" borderId="34" xfId="0" applyFont="1" applyFill="1" applyBorder="1">
      <alignment vertical="center"/>
    </xf>
    <xf numFmtId="0" fontId="3" fillId="3" borderId="10" xfId="0" applyFont="1" applyFill="1" applyBorder="1" applyAlignment="1">
      <alignment horizontal="distributed" vertical="center" wrapText="1"/>
    </xf>
    <xf numFmtId="0" fontId="3" fillId="3" borderId="11" xfId="0" applyFont="1" applyFill="1" applyBorder="1" applyAlignment="1">
      <alignment horizontal="distributed" vertical="center"/>
    </xf>
    <xf numFmtId="0" fontId="3" fillId="3" borderId="12" xfId="0" applyFont="1" applyFill="1" applyBorder="1" applyAlignment="1">
      <alignment horizontal="distributed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distributed" vertical="center" wrapText="1"/>
    </xf>
    <xf numFmtId="0" fontId="3" fillId="3" borderId="16" xfId="0" applyFont="1" applyFill="1" applyBorder="1" applyAlignment="1">
      <alignment horizontal="distributed" vertical="center"/>
    </xf>
    <xf numFmtId="0" fontId="3" fillId="3" borderId="17" xfId="0" applyFont="1" applyFill="1" applyBorder="1" applyAlignment="1">
      <alignment horizontal="distributed" vertical="center"/>
    </xf>
    <xf numFmtId="0" fontId="3" fillId="3" borderId="18" xfId="0" applyFont="1" applyFill="1" applyBorder="1" applyAlignment="1">
      <alignment horizontal="distributed" vertical="center" wrapText="1"/>
    </xf>
    <xf numFmtId="0" fontId="3" fillId="3" borderId="0" xfId="0" applyFont="1" applyFill="1" applyAlignment="1">
      <alignment horizontal="distributed" vertical="center"/>
    </xf>
    <xf numFmtId="0" fontId="3" fillId="3" borderId="19" xfId="0" applyFont="1" applyFill="1" applyBorder="1" applyAlignment="1">
      <alignment horizontal="distributed" vertical="center"/>
    </xf>
    <xf numFmtId="0" fontId="3" fillId="3" borderId="0" xfId="0" applyFont="1" applyFill="1" applyBorder="1" applyAlignment="1">
      <alignment horizontal="distributed" vertical="center" wrapText="1"/>
    </xf>
    <xf numFmtId="0" fontId="3" fillId="3" borderId="19" xfId="0" applyFont="1" applyFill="1" applyBorder="1" applyAlignment="1">
      <alignment horizontal="distributed" vertical="center" wrapText="1"/>
    </xf>
    <xf numFmtId="0" fontId="3" fillId="3" borderId="11" xfId="0" applyFont="1" applyFill="1" applyBorder="1" applyAlignment="1">
      <alignment horizontal="distributed" vertical="center" wrapText="1"/>
    </xf>
    <xf numFmtId="0" fontId="3" fillId="3" borderId="12" xfId="0" applyFont="1" applyFill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56" fontId="3" fillId="3" borderId="10" xfId="0" applyNumberFormat="1" applyFont="1" applyFill="1" applyBorder="1" applyAlignment="1">
      <alignment horizontal="distributed" vertical="center" wrapTex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 shrinkToFit="1"/>
    </xf>
    <xf numFmtId="0" fontId="0" fillId="0" borderId="36" xfId="0" applyFont="1" applyFill="1" applyBorder="1" applyAlignment="1">
      <alignment horizontal="center" vertical="center" shrinkToFit="1"/>
    </xf>
    <xf numFmtId="0" fontId="0" fillId="0" borderId="37" xfId="0" applyFont="1" applyFill="1" applyBorder="1" applyAlignment="1">
      <alignment horizontal="center" vertical="center" shrinkToFit="1"/>
    </xf>
    <xf numFmtId="0" fontId="0" fillId="0" borderId="38" xfId="0" applyFont="1" applyFill="1" applyBorder="1" applyAlignment="1">
      <alignment horizontal="center" vertical="center" shrinkToFit="1"/>
    </xf>
    <xf numFmtId="0" fontId="0" fillId="0" borderId="39" xfId="0" applyFont="1" applyFill="1" applyBorder="1" applyAlignment="1">
      <alignment horizontal="center" vertical="center" shrinkToFit="1"/>
    </xf>
    <xf numFmtId="0" fontId="0" fillId="0" borderId="40" xfId="0" applyFont="1" applyFill="1" applyBorder="1" applyAlignment="1">
      <alignment horizontal="center" vertical="center" shrinkToFit="1"/>
    </xf>
    <xf numFmtId="0" fontId="0" fillId="0" borderId="41" xfId="0" applyFont="1" applyFill="1" applyBorder="1" applyAlignment="1">
      <alignment horizontal="center" vertical="center" shrinkToFit="1"/>
    </xf>
    <xf numFmtId="0" fontId="0" fillId="0" borderId="42" xfId="0" applyFont="1" applyFill="1" applyBorder="1" applyAlignment="1">
      <alignment horizontal="center" vertical="center" shrinkToFit="1"/>
    </xf>
    <xf numFmtId="0" fontId="0" fillId="0" borderId="43" xfId="0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center" vertical="center" shrinkToFit="1"/>
    </xf>
    <xf numFmtId="0" fontId="0" fillId="0" borderId="45" xfId="0" applyFont="1" applyFill="1" applyBorder="1" applyAlignment="1">
      <alignment horizontal="center" vertical="center" shrinkToFit="1"/>
    </xf>
    <xf numFmtId="0" fontId="0" fillId="0" borderId="0" xfId="0" applyFont="1" applyFill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 shrinkToFit="1"/>
    </xf>
    <xf numFmtId="0" fontId="1" fillId="0" borderId="45" xfId="0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center" vertical="center" shrinkToFit="1"/>
    </xf>
    <xf numFmtId="0" fontId="1" fillId="0" borderId="2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0" fillId="0" borderId="44" xfId="0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11206</xdr:colOff>
      <xdr:row>1</xdr:row>
      <xdr:rowOff>1</xdr:rowOff>
    </xdr:from>
    <xdr:to>
      <xdr:col>89</xdr:col>
      <xdr:colOff>11206</xdr:colOff>
      <xdr:row>7</xdr:row>
      <xdr:rowOff>19050</xdr:rowOff>
    </xdr:to>
    <xdr:sp macro="" textlink="">
      <xdr:nvSpPr>
        <xdr:cNvPr id="1025" name="WordArt 8"/>
        <xdr:cNvSpPr>
          <a:spLocks noChangeArrowheads="1" noChangeShapeType="1" noTextEdit="1"/>
        </xdr:cNvSpPr>
      </xdr:nvSpPr>
      <xdr:spPr bwMode="auto">
        <a:xfrm>
          <a:off x="3541059" y="100854"/>
          <a:ext cx="4191000" cy="65778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 cmpd="sng">
                <a:solidFill>
                  <a:srgbClr val="000000"/>
                </a:solidFill>
                <a:prstDash val="solid"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第</a:t>
          </a:r>
          <a:r>
            <a:rPr lang="en-US" altLang="ja-JP" sz="3600" kern="10" spc="0">
              <a:ln w="9525" cmpd="sng">
                <a:solidFill>
                  <a:srgbClr val="000000"/>
                </a:solidFill>
                <a:prstDash val="solid"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20</a:t>
          </a:r>
          <a:r>
            <a:rPr lang="ja-JP" altLang="en-US" sz="3600" kern="10" spc="0">
              <a:ln w="9525" cmpd="sng">
                <a:solidFill>
                  <a:srgbClr val="000000"/>
                </a:solidFill>
                <a:prstDash val="solid"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回北見地区中学校バスケットボール春季大会・男子結果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0</xdr:row>
      <xdr:rowOff>76200</xdr:rowOff>
    </xdr:from>
    <xdr:to>
      <xdr:col>89</xdr:col>
      <xdr:colOff>56029</xdr:colOff>
      <xdr:row>7</xdr:row>
      <xdr:rowOff>9525</xdr:rowOff>
    </xdr:to>
    <xdr:sp macro="" textlink="">
      <xdr:nvSpPr>
        <xdr:cNvPr id="2049" name="WordArt 8"/>
        <xdr:cNvSpPr>
          <a:spLocks noChangeArrowheads="1" noChangeShapeType="1" noTextEdit="1"/>
        </xdr:cNvSpPr>
      </xdr:nvSpPr>
      <xdr:spPr bwMode="auto">
        <a:xfrm>
          <a:off x="3451412" y="76200"/>
          <a:ext cx="4325470" cy="57206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effectLst/>
              <a:latin typeface="+mn-lt"/>
              <a:ea typeface="+mn-ea"/>
              <a:cs typeface="+mn-cs"/>
            </a:rPr>
            <a:t>第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20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回北見地区中学校バスケットボール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春季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大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会・女子結果</a:t>
          </a:r>
          <a:endParaRPr lang="ja-JP" altLang="ja-JP" sz="36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J100"/>
  <sheetViews>
    <sheetView tabSelected="1" zoomScaleNormal="100" zoomScaleSheetLayoutView="100" workbookViewId="0">
      <selection activeCell="K29" sqref="K29"/>
    </sheetView>
  </sheetViews>
  <sheetFormatPr defaultRowHeight="13.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1:10" ht="14.25" customHeight="1">
      <c r="B1" s="4" t="s">
        <v>118</v>
      </c>
    </row>
    <row r="2" spans="1:10">
      <c r="B2" s="1" t="s">
        <v>0</v>
      </c>
    </row>
    <row r="3" spans="1:10" ht="14.25" customHeight="1">
      <c r="B3" s="4" t="s">
        <v>160</v>
      </c>
    </row>
    <row r="4" spans="1:10" ht="15" customHeight="1">
      <c r="A4" s="1">
        <v>4</v>
      </c>
      <c r="B4" s="114" t="s">
        <v>47</v>
      </c>
      <c r="C4" s="117" t="str">
        <f>IF(D4&gt;H4,"○","")</f>
        <v/>
      </c>
      <c r="D4" s="118">
        <f>SUM(E4:E8)</f>
        <v>67</v>
      </c>
      <c r="E4" s="3">
        <v>9</v>
      </c>
      <c r="F4" s="2" t="s">
        <v>147</v>
      </c>
      <c r="G4" s="3">
        <v>12</v>
      </c>
      <c r="H4" s="118">
        <f>SUM(G4:G8)</f>
        <v>71</v>
      </c>
      <c r="I4" s="119" t="str">
        <f>IF(H4&gt;D4,"○","")</f>
        <v>○</v>
      </c>
      <c r="J4" s="120" t="s">
        <v>46</v>
      </c>
    </row>
    <row r="5" spans="1:10" ht="15" customHeight="1">
      <c r="B5" s="115"/>
      <c r="C5" s="117"/>
      <c r="D5" s="118"/>
      <c r="E5" s="3">
        <v>17</v>
      </c>
      <c r="F5" s="2" t="s">
        <v>148</v>
      </c>
      <c r="G5" s="3">
        <v>14</v>
      </c>
      <c r="H5" s="118"/>
      <c r="I5" s="119"/>
      <c r="J5" s="121"/>
    </row>
    <row r="6" spans="1:10" ht="15" customHeight="1">
      <c r="B6" s="115"/>
      <c r="C6" s="117"/>
      <c r="D6" s="118"/>
      <c r="E6" s="3">
        <v>16</v>
      </c>
      <c r="F6" s="2" t="s">
        <v>149</v>
      </c>
      <c r="G6" s="3">
        <v>19</v>
      </c>
      <c r="H6" s="118"/>
      <c r="I6" s="119"/>
      <c r="J6" s="121"/>
    </row>
    <row r="7" spans="1:10" ht="15" customHeight="1">
      <c r="B7" s="115"/>
      <c r="C7" s="117"/>
      <c r="D7" s="118"/>
      <c r="E7" s="3">
        <v>21</v>
      </c>
      <c r="F7" s="2" t="s">
        <v>150</v>
      </c>
      <c r="G7" s="3">
        <v>18</v>
      </c>
      <c r="H7" s="118"/>
      <c r="I7" s="119"/>
      <c r="J7" s="121"/>
    </row>
    <row r="8" spans="1:10" ht="15" customHeight="1">
      <c r="B8" s="116"/>
      <c r="C8" s="117"/>
      <c r="D8" s="118"/>
      <c r="E8" s="3">
        <v>4</v>
      </c>
      <c r="F8" s="2" t="s">
        <v>151</v>
      </c>
      <c r="G8" s="3">
        <v>8</v>
      </c>
      <c r="H8" s="118"/>
      <c r="I8" s="119"/>
      <c r="J8" s="122"/>
    </row>
    <row r="9" spans="1:10" ht="14.25" customHeight="1"/>
    <row r="10" spans="1:10" ht="14.25" customHeight="1" thickBot="1">
      <c r="B10" s="4" t="s">
        <v>93</v>
      </c>
    </row>
    <row r="11" spans="1:10" ht="15" customHeight="1" thickTop="1" thickBot="1">
      <c r="A11" s="1">
        <v>11</v>
      </c>
      <c r="B11" s="114" t="s">
        <v>44</v>
      </c>
      <c r="C11" s="117" t="str">
        <f>IF(D11&gt;H11,"○","")</f>
        <v>○</v>
      </c>
      <c r="D11" s="118">
        <f>SUM(E11:E15)</f>
        <v>61</v>
      </c>
      <c r="E11" s="3">
        <v>17</v>
      </c>
      <c r="F11" s="2" t="s">
        <v>147</v>
      </c>
      <c r="G11" s="3">
        <v>8</v>
      </c>
      <c r="H11" s="118">
        <f>SUM(G11:G15)</f>
        <v>49</v>
      </c>
      <c r="I11" s="119" t="str">
        <f>IF(H11&gt;D11,"○","")</f>
        <v/>
      </c>
      <c r="J11" s="123" t="s">
        <v>128</v>
      </c>
    </row>
    <row r="12" spans="1:10" ht="15" customHeight="1" thickTop="1" thickBot="1">
      <c r="B12" s="115"/>
      <c r="C12" s="117"/>
      <c r="D12" s="118"/>
      <c r="E12" s="3">
        <v>18</v>
      </c>
      <c r="F12" s="2" t="s">
        <v>148</v>
      </c>
      <c r="G12" s="3">
        <v>12</v>
      </c>
      <c r="H12" s="118"/>
      <c r="I12" s="119"/>
      <c r="J12" s="124"/>
    </row>
    <row r="13" spans="1:10" ht="15" customHeight="1" thickTop="1" thickBot="1">
      <c r="B13" s="115"/>
      <c r="C13" s="117"/>
      <c r="D13" s="118"/>
      <c r="E13" s="3">
        <v>11</v>
      </c>
      <c r="F13" s="2" t="s">
        <v>149</v>
      </c>
      <c r="G13" s="3">
        <v>11</v>
      </c>
      <c r="H13" s="118"/>
      <c r="I13" s="119"/>
      <c r="J13" s="124"/>
    </row>
    <row r="14" spans="1:10" ht="15" customHeight="1" thickTop="1" thickBot="1">
      <c r="B14" s="115"/>
      <c r="C14" s="117"/>
      <c r="D14" s="118"/>
      <c r="E14" s="3">
        <v>15</v>
      </c>
      <c r="F14" s="2" t="s">
        <v>150</v>
      </c>
      <c r="G14" s="3">
        <v>18</v>
      </c>
      <c r="H14" s="118"/>
      <c r="I14" s="119"/>
      <c r="J14" s="124"/>
    </row>
    <row r="15" spans="1:10" ht="15" customHeight="1" thickTop="1" thickBot="1">
      <c r="B15" s="116"/>
      <c r="C15" s="117"/>
      <c r="D15" s="118"/>
      <c r="E15" s="3"/>
      <c r="F15" s="2" t="s">
        <v>151</v>
      </c>
      <c r="G15" s="3"/>
      <c r="H15" s="118"/>
      <c r="I15" s="119"/>
      <c r="J15" s="125"/>
    </row>
    <row r="16" spans="1:10" ht="14.25" customHeight="1" thickTop="1"/>
    <row r="17" spans="1:10" ht="14.25" customHeight="1" thickBot="1">
      <c r="B17" s="4" t="s">
        <v>130</v>
      </c>
    </row>
    <row r="18" spans="1:10" ht="15" customHeight="1" thickTop="1" thickBot="1">
      <c r="A18" s="1">
        <v>18</v>
      </c>
      <c r="B18" s="114" t="s">
        <v>96</v>
      </c>
      <c r="C18" s="117" t="str">
        <f>IF(D18&gt;H18,"○","")</f>
        <v>○</v>
      </c>
      <c r="D18" s="118">
        <f>SUM(E18:E22)</f>
        <v>96</v>
      </c>
      <c r="E18" s="3">
        <v>31</v>
      </c>
      <c r="F18" s="2" t="s">
        <v>147</v>
      </c>
      <c r="G18" s="3">
        <v>6</v>
      </c>
      <c r="H18" s="118">
        <f>SUM(G18:G22)</f>
        <v>28</v>
      </c>
      <c r="I18" s="119" t="str">
        <f>IF(H18&gt;D18,"○","")</f>
        <v/>
      </c>
      <c r="J18" s="123" t="s">
        <v>129</v>
      </c>
    </row>
    <row r="19" spans="1:10" ht="15" customHeight="1" thickTop="1" thickBot="1">
      <c r="B19" s="115"/>
      <c r="C19" s="117"/>
      <c r="D19" s="118"/>
      <c r="E19" s="3">
        <v>18</v>
      </c>
      <c r="F19" s="2" t="s">
        <v>148</v>
      </c>
      <c r="G19" s="3">
        <v>1</v>
      </c>
      <c r="H19" s="118"/>
      <c r="I19" s="119"/>
      <c r="J19" s="124"/>
    </row>
    <row r="20" spans="1:10" ht="15" customHeight="1" thickTop="1" thickBot="1">
      <c r="B20" s="115"/>
      <c r="C20" s="117"/>
      <c r="D20" s="118"/>
      <c r="E20" s="3">
        <v>18</v>
      </c>
      <c r="F20" s="2" t="s">
        <v>149</v>
      </c>
      <c r="G20" s="3">
        <v>12</v>
      </c>
      <c r="H20" s="118"/>
      <c r="I20" s="119"/>
      <c r="J20" s="124"/>
    </row>
    <row r="21" spans="1:10" ht="15" customHeight="1" thickTop="1" thickBot="1">
      <c r="B21" s="115"/>
      <c r="C21" s="117"/>
      <c r="D21" s="118"/>
      <c r="E21" s="3">
        <v>29</v>
      </c>
      <c r="F21" s="2" t="s">
        <v>150</v>
      </c>
      <c r="G21" s="3">
        <v>9</v>
      </c>
      <c r="H21" s="118"/>
      <c r="I21" s="119"/>
      <c r="J21" s="124"/>
    </row>
    <row r="22" spans="1:10" ht="15" customHeight="1" thickTop="1" thickBot="1">
      <c r="B22" s="116"/>
      <c r="C22" s="117"/>
      <c r="D22" s="118"/>
      <c r="E22" s="3"/>
      <c r="F22" s="2" t="s">
        <v>151</v>
      </c>
      <c r="G22" s="3"/>
      <c r="H22" s="118"/>
      <c r="I22" s="119"/>
      <c r="J22" s="125"/>
    </row>
    <row r="23" spans="1:10" ht="14.25" customHeight="1" thickTop="1"/>
    <row r="24" spans="1:10" ht="14.25" customHeight="1" thickBot="1">
      <c r="B24" s="4" t="s">
        <v>94</v>
      </c>
    </row>
    <row r="25" spans="1:10" ht="15" customHeight="1" thickTop="1" thickBot="1">
      <c r="A25" s="1">
        <v>25</v>
      </c>
      <c r="B25" s="114" t="s">
        <v>131</v>
      </c>
      <c r="C25" s="117" t="str">
        <f>IF(D25&gt;H25,"○","")</f>
        <v/>
      </c>
      <c r="D25" s="118">
        <f>SUM(E25:E29)</f>
        <v>39</v>
      </c>
      <c r="E25" s="3">
        <v>9</v>
      </c>
      <c r="F25" s="2" t="s">
        <v>147</v>
      </c>
      <c r="G25" s="3">
        <v>14</v>
      </c>
      <c r="H25" s="118">
        <f>SUM(G25:G29)</f>
        <v>68</v>
      </c>
      <c r="I25" s="119" t="str">
        <f>IF(H25&gt;D25,"○","")</f>
        <v>○</v>
      </c>
      <c r="J25" s="123" t="s">
        <v>51</v>
      </c>
    </row>
    <row r="26" spans="1:10" ht="15" customHeight="1" thickTop="1" thickBot="1">
      <c r="B26" s="115"/>
      <c r="C26" s="117"/>
      <c r="D26" s="118"/>
      <c r="E26" s="3">
        <v>4</v>
      </c>
      <c r="F26" s="2" t="s">
        <v>148</v>
      </c>
      <c r="G26" s="3">
        <v>25</v>
      </c>
      <c r="H26" s="118"/>
      <c r="I26" s="119"/>
      <c r="J26" s="124"/>
    </row>
    <row r="27" spans="1:10" ht="15" customHeight="1" thickTop="1" thickBot="1">
      <c r="B27" s="115"/>
      <c r="C27" s="117"/>
      <c r="D27" s="118"/>
      <c r="E27" s="3">
        <v>13</v>
      </c>
      <c r="F27" s="2" t="s">
        <v>149</v>
      </c>
      <c r="G27" s="3">
        <v>12</v>
      </c>
      <c r="H27" s="118"/>
      <c r="I27" s="119"/>
      <c r="J27" s="124"/>
    </row>
    <row r="28" spans="1:10" ht="15" customHeight="1" thickTop="1" thickBot="1">
      <c r="B28" s="115"/>
      <c r="C28" s="117"/>
      <c r="D28" s="118"/>
      <c r="E28" s="3">
        <v>13</v>
      </c>
      <c r="F28" s="2" t="s">
        <v>150</v>
      </c>
      <c r="G28" s="3">
        <v>17</v>
      </c>
      <c r="H28" s="118"/>
      <c r="I28" s="119"/>
      <c r="J28" s="124"/>
    </row>
    <row r="29" spans="1:10" ht="15" customHeight="1" thickTop="1" thickBot="1">
      <c r="B29" s="116"/>
      <c r="C29" s="117"/>
      <c r="D29" s="118"/>
      <c r="E29" s="3"/>
      <c r="F29" s="2" t="s">
        <v>151</v>
      </c>
      <c r="G29" s="3"/>
      <c r="H29" s="118"/>
      <c r="I29" s="119"/>
      <c r="J29" s="125"/>
    </row>
    <row r="30" spans="1:10" ht="14.25" customHeight="1" thickTop="1"/>
    <row r="31" spans="1:10" ht="14.25" customHeight="1" thickBot="1">
      <c r="B31" s="4" t="s">
        <v>133</v>
      </c>
    </row>
    <row r="32" spans="1:10" ht="15" customHeight="1" thickTop="1" thickBot="1">
      <c r="A32" s="1">
        <v>32</v>
      </c>
      <c r="B32" s="114" t="s">
        <v>132</v>
      </c>
      <c r="C32" s="117" t="str">
        <f>IF(D32&gt;H32,"○","")</f>
        <v>○</v>
      </c>
      <c r="D32" s="118">
        <f>SUM(E32:E36)</f>
        <v>62</v>
      </c>
      <c r="E32" s="3">
        <v>11</v>
      </c>
      <c r="F32" s="2" t="s">
        <v>147</v>
      </c>
      <c r="G32" s="3">
        <v>11</v>
      </c>
      <c r="H32" s="118">
        <f>SUM(G32:G36)</f>
        <v>57</v>
      </c>
      <c r="I32" s="119" t="str">
        <f>IF(H32&gt;D32,"○","")</f>
        <v/>
      </c>
      <c r="J32" s="123" t="s">
        <v>52</v>
      </c>
    </row>
    <row r="33" spans="1:10" ht="15" customHeight="1" thickTop="1" thickBot="1">
      <c r="B33" s="115"/>
      <c r="C33" s="117"/>
      <c r="D33" s="118"/>
      <c r="E33" s="3">
        <v>11</v>
      </c>
      <c r="F33" s="2" t="s">
        <v>148</v>
      </c>
      <c r="G33" s="3">
        <v>21</v>
      </c>
      <c r="H33" s="118"/>
      <c r="I33" s="119"/>
      <c r="J33" s="126"/>
    </row>
    <row r="34" spans="1:10" ht="15" customHeight="1" thickTop="1" thickBot="1">
      <c r="B34" s="115"/>
      <c r="C34" s="117"/>
      <c r="D34" s="118"/>
      <c r="E34" s="3">
        <v>18</v>
      </c>
      <c r="F34" s="2" t="s">
        <v>149</v>
      </c>
      <c r="G34" s="3">
        <v>8</v>
      </c>
      <c r="H34" s="118"/>
      <c r="I34" s="119"/>
      <c r="J34" s="126"/>
    </row>
    <row r="35" spans="1:10" ht="15" customHeight="1" thickTop="1" thickBot="1">
      <c r="B35" s="115"/>
      <c r="C35" s="117"/>
      <c r="D35" s="118"/>
      <c r="E35" s="3">
        <v>22</v>
      </c>
      <c r="F35" s="2" t="s">
        <v>150</v>
      </c>
      <c r="G35" s="3">
        <v>17</v>
      </c>
      <c r="H35" s="118"/>
      <c r="I35" s="119"/>
      <c r="J35" s="126"/>
    </row>
    <row r="36" spans="1:10" ht="15" customHeight="1" thickTop="1" thickBot="1">
      <c r="B36" s="116"/>
      <c r="C36" s="117"/>
      <c r="D36" s="118"/>
      <c r="E36" s="3"/>
      <c r="F36" s="2" t="s">
        <v>151</v>
      </c>
      <c r="G36" s="3"/>
      <c r="H36" s="118"/>
      <c r="I36" s="119"/>
      <c r="J36" s="127"/>
    </row>
    <row r="37" spans="1:10" ht="14.25" customHeight="1" thickTop="1"/>
    <row r="38" spans="1:10" ht="14.25" customHeight="1" thickBot="1">
      <c r="B38" s="4" t="s">
        <v>95</v>
      </c>
    </row>
    <row r="39" spans="1:10" ht="15" customHeight="1" thickTop="1" thickBot="1">
      <c r="A39" s="1">
        <v>39</v>
      </c>
      <c r="B39" s="114" t="s">
        <v>70</v>
      </c>
      <c r="C39" s="117" t="str">
        <f>IF(D39&gt;H39,"○","")</f>
        <v/>
      </c>
      <c r="D39" s="118">
        <f>SUM(E39:E43)</f>
        <v>30</v>
      </c>
      <c r="E39" s="3">
        <v>9</v>
      </c>
      <c r="F39" s="2" t="s">
        <v>147</v>
      </c>
      <c r="G39" s="3">
        <v>18</v>
      </c>
      <c r="H39" s="118">
        <f>SUM(G39:G43)</f>
        <v>61</v>
      </c>
      <c r="I39" s="119" t="str">
        <f>IF(H39&gt;D39,"○","")</f>
        <v>○</v>
      </c>
      <c r="J39" s="123" t="s">
        <v>49</v>
      </c>
    </row>
    <row r="40" spans="1:10" ht="15" customHeight="1" thickTop="1" thickBot="1">
      <c r="B40" s="115"/>
      <c r="C40" s="117"/>
      <c r="D40" s="118"/>
      <c r="E40" s="3">
        <v>0</v>
      </c>
      <c r="F40" s="2" t="s">
        <v>148</v>
      </c>
      <c r="G40" s="3">
        <v>19</v>
      </c>
      <c r="H40" s="118"/>
      <c r="I40" s="119"/>
      <c r="J40" s="124"/>
    </row>
    <row r="41" spans="1:10" ht="15" customHeight="1" thickTop="1" thickBot="1">
      <c r="B41" s="115"/>
      <c r="C41" s="117"/>
      <c r="D41" s="118"/>
      <c r="E41" s="3">
        <v>11</v>
      </c>
      <c r="F41" s="2" t="s">
        <v>149</v>
      </c>
      <c r="G41" s="3">
        <v>20</v>
      </c>
      <c r="H41" s="118"/>
      <c r="I41" s="119"/>
      <c r="J41" s="124"/>
    </row>
    <row r="42" spans="1:10" ht="15" customHeight="1" thickTop="1" thickBot="1">
      <c r="B42" s="115"/>
      <c r="C42" s="117"/>
      <c r="D42" s="118"/>
      <c r="E42" s="3">
        <v>10</v>
      </c>
      <c r="F42" s="2" t="s">
        <v>150</v>
      </c>
      <c r="G42" s="3">
        <v>4</v>
      </c>
      <c r="H42" s="118"/>
      <c r="I42" s="119"/>
      <c r="J42" s="124"/>
    </row>
    <row r="43" spans="1:10" ht="15" customHeight="1" thickTop="1" thickBot="1">
      <c r="B43" s="116"/>
      <c r="C43" s="117"/>
      <c r="D43" s="118"/>
      <c r="E43" s="3"/>
      <c r="F43" s="2" t="s">
        <v>151</v>
      </c>
      <c r="G43" s="3"/>
      <c r="H43" s="118"/>
      <c r="I43" s="119"/>
      <c r="J43" s="125"/>
    </row>
    <row r="44" spans="1:10" ht="14.25" customHeight="1" thickTop="1"/>
    <row r="45" spans="1:10" ht="14.25" customHeight="1" thickBot="1">
      <c r="B45" s="4" t="s">
        <v>68</v>
      </c>
    </row>
    <row r="46" spans="1:10" ht="15" customHeight="1" thickTop="1" thickBot="1">
      <c r="A46" s="1">
        <v>46</v>
      </c>
      <c r="B46" s="114" t="s">
        <v>48</v>
      </c>
      <c r="C46" s="117" t="str">
        <f>IF(D46&gt;H46,"○","")</f>
        <v/>
      </c>
      <c r="D46" s="118">
        <f>SUM(E46:E50)</f>
        <v>57</v>
      </c>
      <c r="E46" s="3">
        <v>11</v>
      </c>
      <c r="F46" s="2" t="s">
        <v>147</v>
      </c>
      <c r="G46" s="3">
        <v>23</v>
      </c>
      <c r="H46" s="118">
        <f>SUM(G46:G50)</f>
        <v>60</v>
      </c>
      <c r="I46" s="119" t="str">
        <f>IF(H46&gt;D46,"○","")</f>
        <v>○</v>
      </c>
      <c r="J46" s="123" t="s">
        <v>45</v>
      </c>
    </row>
    <row r="47" spans="1:10" ht="15" customHeight="1" thickTop="1" thickBot="1">
      <c r="B47" s="115"/>
      <c r="C47" s="117"/>
      <c r="D47" s="118"/>
      <c r="E47" s="3">
        <v>13</v>
      </c>
      <c r="F47" s="2" t="s">
        <v>148</v>
      </c>
      <c r="G47" s="3">
        <v>9</v>
      </c>
      <c r="H47" s="118"/>
      <c r="I47" s="119"/>
      <c r="J47" s="124"/>
    </row>
    <row r="48" spans="1:10" ht="15" customHeight="1" thickTop="1" thickBot="1">
      <c r="B48" s="115"/>
      <c r="C48" s="117"/>
      <c r="D48" s="118"/>
      <c r="E48" s="3">
        <v>20</v>
      </c>
      <c r="F48" s="2" t="s">
        <v>149</v>
      </c>
      <c r="G48" s="3">
        <v>23</v>
      </c>
      <c r="H48" s="118"/>
      <c r="I48" s="119"/>
      <c r="J48" s="124"/>
    </row>
    <row r="49" spans="1:10" ht="15" customHeight="1" thickTop="1" thickBot="1">
      <c r="B49" s="115"/>
      <c r="C49" s="117"/>
      <c r="D49" s="118"/>
      <c r="E49" s="3">
        <v>13</v>
      </c>
      <c r="F49" s="2" t="s">
        <v>150</v>
      </c>
      <c r="G49" s="3">
        <v>5</v>
      </c>
      <c r="H49" s="118"/>
      <c r="I49" s="119"/>
      <c r="J49" s="124"/>
    </row>
    <row r="50" spans="1:10" ht="15" customHeight="1" thickTop="1" thickBot="1">
      <c r="B50" s="116"/>
      <c r="C50" s="117"/>
      <c r="D50" s="118"/>
      <c r="E50" s="3"/>
      <c r="F50" s="2" t="s">
        <v>151</v>
      </c>
      <c r="G50" s="3"/>
      <c r="H50" s="118"/>
      <c r="I50" s="119"/>
      <c r="J50" s="125"/>
    </row>
    <row r="51" spans="1:10" ht="14.25" customHeight="1" thickTop="1"/>
    <row r="52" spans="1:10" ht="14.25" customHeight="1" thickBot="1">
      <c r="B52" s="4" t="s">
        <v>71</v>
      </c>
    </row>
    <row r="53" spans="1:10" ht="15" customHeight="1" thickTop="1" thickBot="1">
      <c r="A53" s="1">
        <v>53</v>
      </c>
      <c r="B53" s="114" t="s">
        <v>67</v>
      </c>
      <c r="C53" s="117" t="str">
        <f>IF(D53&gt;H53,"○","")</f>
        <v/>
      </c>
      <c r="D53" s="118">
        <f>SUM(E53:E57)</f>
        <v>37</v>
      </c>
      <c r="E53" s="3">
        <v>4</v>
      </c>
      <c r="F53" s="2" t="s">
        <v>147</v>
      </c>
      <c r="G53" s="3">
        <v>30</v>
      </c>
      <c r="H53" s="118">
        <f>SUM(G53:G57)</f>
        <v>77</v>
      </c>
      <c r="I53" s="119" t="str">
        <f>IF(H53&gt;D53,"○","")</f>
        <v>○</v>
      </c>
      <c r="J53" s="123" t="s">
        <v>134</v>
      </c>
    </row>
    <row r="54" spans="1:10" ht="15" customHeight="1" thickTop="1" thickBot="1">
      <c r="B54" s="115"/>
      <c r="C54" s="117"/>
      <c r="D54" s="118"/>
      <c r="E54" s="3">
        <v>6</v>
      </c>
      <c r="F54" s="2" t="s">
        <v>148</v>
      </c>
      <c r="G54" s="3">
        <v>18</v>
      </c>
      <c r="H54" s="118"/>
      <c r="I54" s="119"/>
      <c r="J54" s="124"/>
    </row>
    <row r="55" spans="1:10" ht="15" customHeight="1" thickTop="1" thickBot="1">
      <c r="B55" s="115"/>
      <c r="C55" s="117"/>
      <c r="D55" s="118"/>
      <c r="E55" s="3">
        <v>9</v>
      </c>
      <c r="F55" s="2" t="s">
        <v>149</v>
      </c>
      <c r="G55" s="3">
        <v>12</v>
      </c>
      <c r="H55" s="118"/>
      <c r="I55" s="119"/>
      <c r="J55" s="124"/>
    </row>
    <row r="56" spans="1:10" ht="15" customHeight="1" thickTop="1" thickBot="1">
      <c r="B56" s="115"/>
      <c r="C56" s="117"/>
      <c r="D56" s="118"/>
      <c r="E56" s="3">
        <v>18</v>
      </c>
      <c r="F56" s="2" t="s">
        <v>150</v>
      </c>
      <c r="G56" s="3">
        <v>17</v>
      </c>
      <c r="H56" s="118"/>
      <c r="I56" s="119"/>
      <c r="J56" s="124"/>
    </row>
    <row r="57" spans="1:10" ht="15" customHeight="1" thickTop="1" thickBot="1">
      <c r="B57" s="116"/>
      <c r="C57" s="117"/>
      <c r="D57" s="118"/>
      <c r="E57" s="3"/>
      <c r="F57" s="2" t="s">
        <v>151</v>
      </c>
      <c r="G57" s="3"/>
      <c r="H57" s="118"/>
      <c r="I57" s="119"/>
      <c r="J57" s="125"/>
    </row>
    <row r="58" spans="1:10" ht="14.25" customHeight="1" thickTop="1"/>
    <row r="59" spans="1:10" ht="14.25" customHeight="1" thickBot="1">
      <c r="B59" s="4" t="s">
        <v>98</v>
      </c>
    </row>
    <row r="60" spans="1:10" ht="15" customHeight="1" thickTop="1" thickBot="1">
      <c r="A60" s="1">
        <v>60</v>
      </c>
      <c r="B60" s="114" t="s">
        <v>135</v>
      </c>
      <c r="C60" s="117" t="str">
        <f>IF(D60&gt;H60,"○","")</f>
        <v/>
      </c>
      <c r="D60" s="118">
        <f>SUM(E60:E64)</f>
        <v>39</v>
      </c>
      <c r="E60" s="3">
        <v>16</v>
      </c>
      <c r="F60" s="2" t="s">
        <v>147</v>
      </c>
      <c r="G60" s="3">
        <v>23</v>
      </c>
      <c r="H60" s="118">
        <f>SUM(G60:G64)</f>
        <v>60</v>
      </c>
      <c r="I60" s="119" t="str">
        <f>IF(H60&gt;D60,"○","")</f>
        <v>○</v>
      </c>
      <c r="J60" s="123" t="s">
        <v>66</v>
      </c>
    </row>
    <row r="61" spans="1:10" ht="15" customHeight="1" thickTop="1" thickBot="1">
      <c r="B61" s="128"/>
      <c r="C61" s="117"/>
      <c r="D61" s="118"/>
      <c r="E61" s="3">
        <v>8</v>
      </c>
      <c r="F61" s="2" t="s">
        <v>148</v>
      </c>
      <c r="G61" s="3">
        <v>9</v>
      </c>
      <c r="H61" s="118"/>
      <c r="I61" s="119"/>
      <c r="J61" s="126"/>
    </row>
    <row r="62" spans="1:10" ht="15" customHeight="1" thickTop="1" thickBot="1">
      <c r="B62" s="128"/>
      <c r="C62" s="117"/>
      <c r="D62" s="118"/>
      <c r="E62" s="3">
        <v>7</v>
      </c>
      <c r="F62" s="2" t="s">
        <v>149</v>
      </c>
      <c r="G62" s="3">
        <v>10</v>
      </c>
      <c r="H62" s="118"/>
      <c r="I62" s="119"/>
      <c r="J62" s="126"/>
    </row>
    <row r="63" spans="1:10" ht="15" customHeight="1" thickTop="1" thickBot="1">
      <c r="B63" s="128"/>
      <c r="C63" s="117"/>
      <c r="D63" s="118"/>
      <c r="E63" s="3">
        <v>8</v>
      </c>
      <c r="F63" s="2" t="s">
        <v>150</v>
      </c>
      <c r="G63" s="3">
        <v>18</v>
      </c>
      <c r="H63" s="118"/>
      <c r="I63" s="119"/>
      <c r="J63" s="126"/>
    </row>
    <row r="64" spans="1:10" ht="15" customHeight="1" thickTop="1" thickBot="1">
      <c r="B64" s="129"/>
      <c r="C64" s="117"/>
      <c r="D64" s="118"/>
      <c r="E64" s="3"/>
      <c r="F64" s="2" t="s">
        <v>151</v>
      </c>
      <c r="G64" s="3"/>
      <c r="H64" s="118"/>
      <c r="I64" s="119"/>
      <c r="J64" s="127"/>
    </row>
    <row r="65" spans="1:10" ht="14.25" customHeight="1" thickTop="1"/>
    <row r="66" spans="1:10" ht="14.25" customHeight="1" thickBot="1">
      <c r="B66" s="4" t="s">
        <v>99</v>
      </c>
    </row>
    <row r="67" spans="1:10" ht="15" customHeight="1" thickTop="1" thickBot="1">
      <c r="A67" s="1">
        <v>67</v>
      </c>
      <c r="B67" s="114" t="s">
        <v>136</v>
      </c>
      <c r="C67" s="117" t="str">
        <f>IF(D67&gt;H67,"○","")</f>
        <v/>
      </c>
      <c r="D67" s="118">
        <f>SUM(E67:E71)</f>
        <v>24</v>
      </c>
      <c r="E67" s="3">
        <v>6</v>
      </c>
      <c r="F67" s="2" t="s">
        <v>147</v>
      </c>
      <c r="G67" s="3">
        <v>44</v>
      </c>
      <c r="H67" s="118">
        <f>SUM(G67:G71)</f>
        <v>158</v>
      </c>
      <c r="I67" s="119" t="str">
        <f>IF(H67&gt;D67,"○","")</f>
        <v>○</v>
      </c>
      <c r="J67" s="123" t="s">
        <v>50</v>
      </c>
    </row>
    <row r="68" spans="1:10" ht="15" customHeight="1" thickTop="1" thickBot="1">
      <c r="B68" s="128"/>
      <c r="C68" s="117"/>
      <c r="D68" s="118"/>
      <c r="E68" s="3">
        <v>8</v>
      </c>
      <c r="F68" s="2" t="s">
        <v>148</v>
      </c>
      <c r="G68" s="3">
        <v>26</v>
      </c>
      <c r="H68" s="118"/>
      <c r="I68" s="119"/>
      <c r="J68" s="126"/>
    </row>
    <row r="69" spans="1:10" ht="15" customHeight="1" thickTop="1" thickBot="1">
      <c r="B69" s="128"/>
      <c r="C69" s="117"/>
      <c r="D69" s="118"/>
      <c r="E69" s="3">
        <v>8</v>
      </c>
      <c r="F69" s="2" t="s">
        <v>149</v>
      </c>
      <c r="G69" s="3">
        <v>35</v>
      </c>
      <c r="H69" s="118"/>
      <c r="I69" s="119"/>
      <c r="J69" s="126"/>
    </row>
    <row r="70" spans="1:10" ht="15" customHeight="1" thickTop="1" thickBot="1">
      <c r="B70" s="128"/>
      <c r="C70" s="117"/>
      <c r="D70" s="118"/>
      <c r="E70" s="3">
        <v>2</v>
      </c>
      <c r="F70" s="2" t="s">
        <v>150</v>
      </c>
      <c r="G70" s="3">
        <v>53</v>
      </c>
      <c r="H70" s="118"/>
      <c r="I70" s="119"/>
      <c r="J70" s="126"/>
    </row>
    <row r="71" spans="1:10" ht="15" customHeight="1" thickTop="1" thickBot="1">
      <c r="B71" s="129"/>
      <c r="C71" s="117"/>
      <c r="D71" s="118"/>
      <c r="E71" s="3"/>
      <c r="F71" s="2" t="s">
        <v>151</v>
      </c>
      <c r="G71" s="3"/>
      <c r="H71" s="118"/>
      <c r="I71" s="119"/>
      <c r="J71" s="127"/>
    </row>
    <row r="72" spans="1:10" ht="14.25" customHeight="1" thickTop="1"/>
    <row r="73" spans="1:10" ht="14.25" customHeight="1" thickBot="1">
      <c r="B73" s="4" t="s">
        <v>100</v>
      </c>
    </row>
    <row r="74" spans="1:10" ht="15" customHeight="1" thickTop="1" thickBot="1">
      <c r="A74" s="1">
        <v>74</v>
      </c>
      <c r="B74" s="114" t="s">
        <v>55</v>
      </c>
      <c r="C74" s="117" t="str">
        <f>IF(D74&gt;H74,"○","")</f>
        <v/>
      </c>
      <c r="D74" s="118">
        <f>SUM(E74:E78)</f>
        <v>47</v>
      </c>
      <c r="E74" s="3">
        <v>17</v>
      </c>
      <c r="F74" s="2" t="s">
        <v>147</v>
      </c>
      <c r="G74" s="3">
        <v>20</v>
      </c>
      <c r="H74" s="118">
        <f>SUM(G74:G78)</f>
        <v>55</v>
      </c>
      <c r="I74" s="119" t="str">
        <f>IF(H74&gt;D74,"○","")</f>
        <v>○</v>
      </c>
      <c r="J74" s="123" t="s">
        <v>69</v>
      </c>
    </row>
    <row r="75" spans="1:10" ht="15" customHeight="1" thickTop="1" thickBot="1">
      <c r="B75" s="132"/>
      <c r="C75" s="117"/>
      <c r="D75" s="118"/>
      <c r="E75" s="3">
        <v>9</v>
      </c>
      <c r="F75" s="2" t="s">
        <v>148</v>
      </c>
      <c r="G75" s="3">
        <v>15</v>
      </c>
      <c r="H75" s="118"/>
      <c r="I75" s="119"/>
      <c r="J75" s="130"/>
    </row>
    <row r="76" spans="1:10" ht="15" customHeight="1" thickTop="1" thickBot="1">
      <c r="B76" s="132"/>
      <c r="C76" s="117"/>
      <c r="D76" s="118"/>
      <c r="E76" s="3">
        <v>4</v>
      </c>
      <c r="F76" s="2" t="s">
        <v>149</v>
      </c>
      <c r="G76" s="3">
        <v>16</v>
      </c>
      <c r="H76" s="118"/>
      <c r="I76" s="119"/>
      <c r="J76" s="130"/>
    </row>
    <row r="77" spans="1:10" ht="15" customHeight="1" thickTop="1" thickBot="1">
      <c r="B77" s="132"/>
      <c r="C77" s="117"/>
      <c r="D77" s="118"/>
      <c r="E77" s="3">
        <v>17</v>
      </c>
      <c r="F77" s="2" t="s">
        <v>150</v>
      </c>
      <c r="G77" s="3">
        <v>4</v>
      </c>
      <c r="H77" s="118"/>
      <c r="I77" s="119"/>
      <c r="J77" s="130"/>
    </row>
    <row r="78" spans="1:10" ht="15" customHeight="1" thickTop="1" thickBot="1">
      <c r="B78" s="133"/>
      <c r="C78" s="117"/>
      <c r="D78" s="118"/>
      <c r="E78" s="3"/>
      <c r="F78" s="2" t="s">
        <v>151</v>
      </c>
      <c r="G78" s="3"/>
      <c r="H78" s="118"/>
      <c r="I78" s="119"/>
      <c r="J78" s="131"/>
    </row>
    <row r="79" spans="1:10" ht="14.25" customHeight="1" thickTop="1"/>
    <row r="80" spans="1:10" ht="14.25" customHeight="1" thickBot="1">
      <c r="B80" s="4"/>
    </row>
    <row r="81" spans="2:10" ht="15" customHeight="1" thickTop="1" thickBot="1">
      <c r="B81" s="114"/>
      <c r="C81" s="117"/>
      <c r="D81" s="118">
        <f>SUM(E81:E85)</f>
        <v>0</v>
      </c>
      <c r="E81" s="3"/>
      <c r="F81" s="2" t="s">
        <v>147</v>
      </c>
      <c r="G81" s="3"/>
      <c r="H81" s="118">
        <f>SUM(G81:G85)</f>
        <v>0</v>
      </c>
      <c r="I81" s="119"/>
      <c r="J81" s="123"/>
    </row>
    <row r="82" spans="2:10" ht="15" customHeight="1" thickTop="1" thickBot="1">
      <c r="B82" s="132"/>
      <c r="C82" s="117"/>
      <c r="D82" s="118"/>
      <c r="E82" s="3"/>
      <c r="F82" s="2" t="s">
        <v>148</v>
      </c>
      <c r="G82" s="3"/>
      <c r="H82" s="118"/>
      <c r="I82" s="119"/>
      <c r="J82" s="130"/>
    </row>
    <row r="83" spans="2:10" ht="15" customHeight="1" thickTop="1" thickBot="1">
      <c r="B83" s="132"/>
      <c r="C83" s="117"/>
      <c r="D83" s="118"/>
      <c r="E83" s="3"/>
      <c r="F83" s="2" t="s">
        <v>149</v>
      </c>
      <c r="G83" s="3"/>
      <c r="H83" s="118"/>
      <c r="I83" s="119"/>
      <c r="J83" s="130"/>
    </row>
    <row r="84" spans="2:10" ht="15" customHeight="1" thickTop="1" thickBot="1">
      <c r="B84" s="132"/>
      <c r="C84" s="117"/>
      <c r="D84" s="118"/>
      <c r="E84" s="3"/>
      <c r="F84" s="2" t="s">
        <v>150</v>
      </c>
      <c r="G84" s="3"/>
      <c r="H84" s="118"/>
      <c r="I84" s="119"/>
      <c r="J84" s="130"/>
    </row>
    <row r="85" spans="2:10" ht="15" customHeight="1" thickTop="1" thickBot="1">
      <c r="B85" s="133"/>
      <c r="C85" s="117"/>
      <c r="D85" s="118"/>
      <c r="E85" s="3"/>
      <c r="F85" s="2" t="s">
        <v>151</v>
      </c>
      <c r="G85" s="3"/>
      <c r="H85" s="118"/>
      <c r="I85" s="119"/>
      <c r="J85" s="131"/>
    </row>
    <row r="86" spans="2:10" ht="14.25" customHeight="1" thickTop="1"/>
    <row r="87" spans="2:10" ht="14.25" customHeight="1" thickBot="1">
      <c r="B87" s="4"/>
    </row>
    <row r="88" spans="2:10" ht="15" customHeight="1" thickTop="1" thickBot="1">
      <c r="B88" s="114"/>
      <c r="C88" s="117"/>
      <c r="D88" s="118">
        <f>SUM(E88:E92)</f>
        <v>0</v>
      </c>
      <c r="E88" s="3"/>
      <c r="F88" s="2" t="s">
        <v>147</v>
      </c>
      <c r="G88" s="3"/>
      <c r="H88" s="118">
        <f>SUM(G88:G92)</f>
        <v>0</v>
      </c>
      <c r="I88" s="119"/>
      <c r="J88" s="123"/>
    </row>
    <row r="89" spans="2:10" ht="15" customHeight="1" thickTop="1" thickBot="1">
      <c r="B89" s="132"/>
      <c r="C89" s="117"/>
      <c r="D89" s="118"/>
      <c r="E89" s="3"/>
      <c r="F89" s="2" t="s">
        <v>148</v>
      </c>
      <c r="G89" s="3"/>
      <c r="H89" s="118"/>
      <c r="I89" s="119"/>
      <c r="J89" s="130"/>
    </row>
    <row r="90" spans="2:10" ht="15" customHeight="1" thickTop="1" thickBot="1">
      <c r="B90" s="132"/>
      <c r="C90" s="117"/>
      <c r="D90" s="118"/>
      <c r="E90" s="3"/>
      <c r="F90" s="2" t="s">
        <v>149</v>
      </c>
      <c r="G90" s="3"/>
      <c r="H90" s="118"/>
      <c r="I90" s="119"/>
      <c r="J90" s="130"/>
    </row>
    <row r="91" spans="2:10" ht="15" customHeight="1" thickTop="1" thickBot="1">
      <c r="B91" s="132"/>
      <c r="C91" s="117"/>
      <c r="D91" s="118"/>
      <c r="E91" s="3"/>
      <c r="F91" s="2" t="s">
        <v>150</v>
      </c>
      <c r="G91" s="3"/>
      <c r="H91" s="118"/>
      <c r="I91" s="119"/>
      <c r="J91" s="130"/>
    </row>
    <row r="92" spans="2:10" ht="15" customHeight="1" thickTop="1" thickBot="1">
      <c r="B92" s="133"/>
      <c r="C92" s="117"/>
      <c r="D92" s="118"/>
      <c r="E92" s="3"/>
      <c r="F92" s="2" t="s">
        <v>151</v>
      </c>
      <c r="G92" s="3"/>
      <c r="H92" s="118"/>
      <c r="I92" s="119"/>
      <c r="J92" s="131"/>
    </row>
    <row r="93" spans="2:10" ht="14.25" customHeight="1" thickTop="1"/>
    <row r="94" spans="2:10" ht="14.25" customHeight="1" thickBot="1"/>
    <row r="95" spans="2:10" ht="15" customHeight="1" thickTop="1" thickBot="1">
      <c r="B95" s="114"/>
      <c r="C95" s="117"/>
      <c r="D95" s="118">
        <f>SUM(E95:E99)</f>
        <v>0</v>
      </c>
      <c r="E95" s="3"/>
      <c r="F95" s="2" t="s">
        <v>147</v>
      </c>
      <c r="G95" s="3"/>
      <c r="H95" s="118">
        <f>SUM(G95:G99)</f>
        <v>0</v>
      </c>
      <c r="I95" s="119"/>
      <c r="J95" s="123"/>
    </row>
    <row r="96" spans="2:10" ht="15" customHeight="1" thickTop="1" thickBot="1">
      <c r="B96" s="115"/>
      <c r="C96" s="117"/>
      <c r="D96" s="118"/>
      <c r="E96" s="3"/>
      <c r="F96" s="2" t="s">
        <v>148</v>
      </c>
      <c r="G96" s="3"/>
      <c r="H96" s="118"/>
      <c r="I96" s="119"/>
      <c r="J96" s="124"/>
    </row>
    <row r="97" spans="2:10" ht="15" customHeight="1" thickTop="1" thickBot="1">
      <c r="B97" s="115"/>
      <c r="C97" s="117"/>
      <c r="D97" s="118"/>
      <c r="E97" s="3"/>
      <c r="F97" s="2" t="s">
        <v>149</v>
      </c>
      <c r="G97" s="3"/>
      <c r="H97" s="118"/>
      <c r="I97" s="119"/>
      <c r="J97" s="124"/>
    </row>
    <row r="98" spans="2:10" ht="15" customHeight="1" thickTop="1" thickBot="1">
      <c r="B98" s="115"/>
      <c r="C98" s="117"/>
      <c r="D98" s="118"/>
      <c r="E98" s="3"/>
      <c r="F98" s="2" t="s">
        <v>150</v>
      </c>
      <c r="G98" s="3"/>
      <c r="H98" s="118"/>
      <c r="I98" s="119"/>
      <c r="J98" s="124"/>
    </row>
    <row r="99" spans="2:10" ht="15" customHeight="1" thickTop="1" thickBot="1">
      <c r="B99" s="116"/>
      <c r="C99" s="117"/>
      <c r="D99" s="118"/>
      <c r="E99" s="3"/>
      <c r="F99" s="2" t="s">
        <v>151</v>
      </c>
      <c r="G99" s="3"/>
      <c r="H99" s="118"/>
      <c r="I99" s="119"/>
      <c r="J99" s="125"/>
    </row>
    <row r="100" spans="2:10" ht="14.25" customHeight="1" thickTop="1"/>
  </sheetData>
  <sheetProtection password="CA31" sheet="1" objects="1" scenarios="1"/>
  <mergeCells count="84">
    <mergeCell ref="B95:B99"/>
    <mergeCell ref="C95:C99"/>
    <mergeCell ref="D95:D99"/>
    <mergeCell ref="H95:H99"/>
    <mergeCell ref="J81:J85"/>
    <mergeCell ref="I88:I92"/>
    <mergeCell ref="J88:J92"/>
    <mergeCell ref="I95:I99"/>
    <mergeCell ref="J95:J99"/>
    <mergeCell ref="B88:B92"/>
    <mergeCell ref="C88:C92"/>
    <mergeCell ref="D88:D92"/>
    <mergeCell ref="H88:H92"/>
    <mergeCell ref="I81:I85"/>
    <mergeCell ref="B74:B78"/>
    <mergeCell ref="C74:C78"/>
    <mergeCell ref="D74:D78"/>
    <mergeCell ref="H74:H78"/>
    <mergeCell ref="B81:B85"/>
    <mergeCell ref="C81:C85"/>
    <mergeCell ref="D81:D85"/>
    <mergeCell ref="H81:H85"/>
    <mergeCell ref="I60:I64"/>
    <mergeCell ref="J60:J64"/>
    <mergeCell ref="I67:I71"/>
    <mergeCell ref="J67:J71"/>
    <mergeCell ref="I74:I78"/>
    <mergeCell ref="J74:J78"/>
    <mergeCell ref="B67:B71"/>
    <mergeCell ref="C67:C71"/>
    <mergeCell ref="D67:D71"/>
    <mergeCell ref="H67:H71"/>
    <mergeCell ref="B60:B64"/>
    <mergeCell ref="C60:C64"/>
    <mergeCell ref="D60:D64"/>
    <mergeCell ref="H60:H64"/>
    <mergeCell ref="I53:I57"/>
    <mergeCell ref="J53:J57"/>
    <mergeCell ref="B46:B50"/>
    <mergeCell ref="C46:C50"/>
    <mergeCell ref="B53:B57"/>
    <mergeCell ref="C53:C57"/>
    <mergeCell ref="D53:D57"/>
    <mergeCell ref="H53:H57"/>
    <mergeCell ref="D46:D50"/>
    <mergeCell ref="H46:H50"/>
    <mergeCell ref="I32:I36"/>
    <mergeCell ref="J32:J36"/>
    <mergeCell ref="I39:I43"/>
    <mergeCell ref="J39:J43"/>
    <mergeCell ref="I46:I50"/>
    <mergeCell ref="J46:J50"/>
    <mergeCell ref="B39:B43"/>
    <mergeCell ref="C39:C43"/>
    <mergeCell ref="D39:D43"/>
    <mergeCell ref="H39:H43"/>
    <mergeCell ref="B32:B36"/>
    <mergeCell ref="C32:C36"/>
    <mergeCell ref="D32:D36"/>
    <mergeCell ref="H32:H36"/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  <mergeCell ref="I4:I8"/>
    <mergeCell ref="J4:J8"/>
    <mergeCell ref="I11:I15"/>
    <mergeCell ref="J11:J15"/>
    <mergeCell ref="I18:I22"/>
    <mergeCell ref="J18:J22"/>
    <mergeCell ref="B11:B15"/>
    <mergeCell ref="C11:C15"/>
    <mergeCell ref="D11:D15"/>
    <mergeCell ref="H11:H15"/>
    <mergeCell ref="B4:B8"/>
    <mergeCell ref="C4:C8"/>
    <mergeCell ref="D4:D8"/>
    <mergeCell ref="H4:H8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J86"/>
  <sheetViews>
    <sheetView topLeftCell="A59" zoomScaleNormal="100" zoomScaleSheetLayoutView="100" workbookViewId="0">
      <selection activeCell="G29" sqref="G29"/>
    </sheetView>
  </sheetViews>
  <sheetFormatPr defaultRowHeight="13.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1:10" ht="14.25" customHeight="1">
      <c r="B1" s="4" t="s">
        <v>119</v>
      </c>
    </row>
    <row r="2" spans="1:10">
      <c r="B2" s="1" t="s">
        <v>5</v>
      </c>
    </row>
    <row r="3" spans="1:10" ht="14.25" customHeight="1">
      <c r="B3" s="4" t="s">
        <v>35</v>
      </c>
    </row>
    <row r="4" spans="1:10" ht="15" customHeight="1">
      <c r="A4" s="1">
        <f>ROW()</f>
        <v>4</v>
      </c>
      <c r="B4" s="114" t="s">
        <v>96</v>
      </c>
      <c r="C4" s="117" t="str">
        <f>IF(D4&gt;H4,"○","")</f>
        <v/>
      </c>
      <c r="D4" s="118">
        <f>SUM(E4:E8)</f>
        <v>66</v>
      </c>
      <c r="E4" s="3">
        <v>9</v>
      </c>
      <c r="F4" s="2" t="s">
        <v>147</v>
      </c>
      <c r="G4" s="3">
        <v>28</v>
      </c>
      <c r="H4" s="118">
        <f>SUM(G4:G8)</f>
        <v>80</v>
      </c>
      <c r="I4" s="119" t="str">
        <f>IF(H4&gt;D4,"○","")</f>
        <v>○</v>
      </c>
      <c r="J4" s="120" t="s">
        <v>56</v>
      </c>
    </row>
    <row r="5" spans="1:10" ht="15" customHeight="1">
      <c r="B5" s="115"/>
      <c r="C5" s="117"/>
      <c r="D5" s="118"/>
      <c r="E5" s="3">
        <v>13</v>
      </c>
      <c r="F5" s="2" t="s">
        <v>148</v>
      </c>
      <c r="G5" s="3">
        <v>26</v>
      </c>
      <c r="H5" s="118"/>
      <c r="I5" s="119"/>
      <c r="J5" s="121"/>
    </row>
    <row r="6" spans="1:10" ht="15" customHeight="1">
      <c r="B6" s="115"/>
      <c r="C6" s="117"/>
      <c r="D6" s="118"/>
      <c r="E6" s="3">
        <v>20</v>
      </c>
      <c r="F6" s="2" t="s">
        <v>149</v>
      </c>
      <c r="G6" s="3">
        <v>18</v>
      </c>
      <c r="H6" s="118"/>
      <c r="I6" s="119"/>
      <c r="J6" s="121"/>
    </row>
    <row r="7" spans="1:10" ht="15" customHeight="1">
      <c r="B7" s="115"/>
      <c r="C7" s="117"/>
      <c r="D7" s="118"/>
      <c r="E7" s="3">
        <v>24</v>
      </c>
      <c r="F7" s="2" t="s">
        <v>150</v>
      </c>
      <c r="G7" s="3">
        <v>8</v>
      </c>
      <c r="H7" s="118"/>
      <c r="I7" s="119"/>
      <c r="J7" s="121"/>
    </row>
    <row r="8" spans="1:10" ht="15" customHeight="1">
      <c r="B8" s="116"/>
      <c r="C8" s="117"/>
      <c r="D8" s="118"/>
      <c r="E8" s="3"/>
      <c r="F8" s="2" t="s">
        <v>151</v>
      </c>
      <c r="G8" s="3"/>
      <c r="H8" s="118"/>
      <c r="I8" s="119"/>
      <c r="J8" s="122"/>
    </row>
    <row r="9" spans="1:10" ht="14.25" customHeight="1"/>
    <row r="10" spans="1:10" ht="14.25" customHeight="1">
      <c r="B10" s="4" t="s">
        <v>36</v>
      </c>
    </row>
    <row r="11" spans="1:10" ht="15" customHeight="1">
      <c r="A11" s="1">
        <f>ROW()</f>
        <v>11</v>
      </c>
      <c r="B11" s="114" t="s">
        <v>45</v>
      </c>
      <c r="C11" s="117" t="str">
        <f>IF(D11&gt;H11,"○","")</f>
        <v/>
      </c>
      <c r="D11" s="118">
        <f>SUM(E11:E15)</f>
        <v>49</v>
      </c>
      <c r="E11" s="3">
        <v>9</v>
      </c>
      <c r="F11" s="2" t="s">
        <v>147</v>
      </c>
      <c r="G11" s="3">
        <v>16</v>
      </c>
      <c r="H11" s="118">
        <f>SUM(G11:G15)</f>
        <v>60</v>
      </c>
      <c r="I11" s="119" t="str">
        <f>IF(H11&gt;D11,"○","")</f>
        <v>○</v>
      </c>
      <c r="J11" s="123" t="s">
        <v>146</v>
      </c>
    </row>
    <row r="12" spans="1:10" ht="15" customHeight="1">
      <c r="B12" s="115"/>
      <c r="C12" s="117"/>
      <c r="D12" s="118"/>
      <c r="E12" s="3">
        <v>6</v>
      </c>
      <c r="F12" s="2" t="s">
        <v>148</v>
      </c>
      <c r="G12" s="3">
        <v>15</v>
      </c>
      <c r="H12" s="118"/>
      <c r="I12" s="119"/>
      <c r="J12" s="124"/>
    </row>
    <row r="13" spans="1:10" ht="15" customHeight="1">
      <c r="B13" s="115"/>
      <c r="C13" s="117"/>
      <c r="D13" s="118"/>
      <c r="E13" s="3">
        <v>20</v>
      </c>
      <c r="F13" s="2" t="s">
        <v>149</v>
      </c>
      <c r="G13" s="3">
        <v>12</v>
      </c>
      <c r="H13" s="118"/>
      <c r="I13" s="119"/>
      <c r="J13" s="124"/>
    </row>
    <row r="14" spans="1:10" ht="15" customHeight="1">
      <c r="B14" s="115"/>
      <c r="C14" s="117"/>
      <c r="D14" s="118"/>
      <c r="E14" s="3">
        <v>14</v>
      </c>
      <c r="F14" s="2" t="s">
        <v>150</v>
      </c>
      <c r="G14" s="3">
        <v>17</v>
      </c>
      <c r="H14" s="118"/>
      <c r="I14" s="119"/>
      <c r="J14" s="124"/>
    </row>
    <row r="15" spans="1:10" ht="15" customHeight="1">
      <c r="B15" s="116"/>
      <c r="C15" s="117"/>
      <c r="D15" s="118"/>
      <c r="E15" s="3"/>
      <c r="F15" s="2" t="s">
        <v>151</v>
      </c>
      <c r="G15" s="3"/>
      <c r="H15" s="118"/>
      <c r="I15" s="119"/>
      <c r="J15" s="125"/>
    </row>
    <row r="16" spans="1:10" ht="14.25" customHeight="1"/>
    <row r="17" spans="1:10" ht="14.25" customHeight="1">
      <c r="B17" s="4" t="s">
        <v>37</v>
      </c>
    </row>
    <row r="18" spans="1:10" ht="15" customHeight="1">
      <c r="A18" s="1">
        <f>ROW()</f>
        <v>18</v>
      </c>
      <c r="B18" s="114" t="s">
        <v>66</v>
      </c>
      <c r="C18" s="117" t="str">
        <f>IF(D18&gt;H18,"○","")</f>
        <v/>
      </c>
      <c r="D18" s="118">
        <f>SUM(E18:E22)</f>
        <v>50</v>
      </c>
      <c r="E18" s="3">
        <v>11</v>
      </c>
      <c r="F18" s="2" t="s">
        <v>147</v>
      </c>
      <c r="G18" s="3">
        <v>12</v>
      </c>
      <c r="H18" s="118">
        <f>SUM(G18:G22)</f>
        <v>71</v>
      </c>
      <c r="I18" s="119" t="str">
        <f>IF(H18&gt;D18,"○","")</f>
        <v>○</v>
      </c>
      <c r="J18" s="123" t="s">
        <v>51</v>
      </c>
    </row>
    <row r="19" spans="1:10" ht="15" customHeight="1">
      <c r="B19" s="115"/>
      <c r="C19" s="117"/>
      <c r="D19" s="118"/>
      <c r="E19" s="3">
        <v>13</v>
      </c>
      <c r="F19" s="2" t="s">
        <v>148</v>
      </c>
      <c r="G19" s="3">
        <v>14</v>
      </c>
      <c r="H19" s="118"/>
      <c r="I19" s="119"/>
      <c r="J19" s="124"/>
    </row>
    <row r="20" spans="1:10" ht="15" customHeight="1">
      <c r="B20" s="115"/>
      <c r="C20" s="117"/>
      <c r="D20" s="118"/>
      <c r="E20" s="3">
        <v>14</v>
      </c>
      <c r="F20" s="2" t="s">
        <v>149</v>
      </c>
      <c r="G20" s="3">
        <v>24</v>
      </c>
      <c r="H20" s="118"/>
      <c r="I20" s="119"/>
      <c r="J20" s="124"/>
    </row>
    <row r="21" spans="1:10" ht="15" customHeight="1">
      <c r="B21" s="115"/>
      <c r="C21" s="117"/>
      <c r="D21" s="118"/>
      <c r="E21" s="3">
        <v>12</v>
      </c>
      <c r="F21" s="2" t="s">
        <v>150</v>
      </c>
      <c r="G21" s="3">
        <v>21</v>
      </c>
      <c r="H21" s="118"/>
      <c r="I21" s="119"/>
      <c r="J21" s="124"/>
    </row>
    <row r="22" spans="1:10" ht="15" customHeight="1">
      <c r="B22" s="116"/>
      <c r="C22" s="117"/>
      <c r="D22" s="118"/>
      <c r="E22" s="3"/>
      <c r="F22" s="2" t="s">
        <v>151</v>
      </c>
      <c r="G22" s="3"/>
      <c r="H22" s="118"/>
      <c r="I22" s="119"/>
      <c r="J22" s="125"/>
    </row>
    <row r="23" spans="1:10" ht="14.25" customHeight="1"/>
    <row r="24" spans="1:10" ht="14.25" customHeight="1">
      <c r="B24" s="4" t="s">
        <v>29</v>
      </c>
    </row>
    <row r="25" spans="1:10" ht="15" customHeight="1">
      <c r="A25" s="1">
        <f>ROW()</f>
        <v>25</v>
      </c>
      <c r="B25" s="114" t="s">
        <v>53</v>
      </c>
      <c r="C25" s="117" t="str">
        <f>IF(D25&gt;H25,"○","")</f>
        <v/>
      </c>
      <c r="D25" s="118">
        <f>SUM(E25:E29)</f>
        <v>50</v>
      </c>
      <c r="E25" s="3">
        <v>5</v>
      </c>
      <c r="F25" s="9" t="s">
        <v>147</v>
      </c>
      <c r="G25" s="3">
        <v>17</v>
      </c>
      <c r="H25" s="118">
        <f>SUM(G25:G29)</f>
        <v>65</v>
      </c>
      <c r="I25" s="119" t="str">
        <f>IF(H25&gt;D25,"○","")</f>
        <v>○</v>
      </c>
      <c r="J25" s="123" t="s">
        <v>132</v>
      </c>
    </row>
    <row r="26" spans="1:10" ht="15" customHeight="1">
      <c r="B26" s="115"/>
      <c r="C26" s="117"/>
      <c r="D26" s="118"/>
      <c r="E26" s="3">
        <v>18</v>
      </c>
      <c r="F26" s="9" t="s">
        <v>148</v>
      </c>
      <c r="G26" s="3">
        <v>14</v>
      </c>
      <c r="H26" s="118"/>
      <c r="I26" s="119"/>
      <c r="J26" s="124"/>
    </row>
    <row r="27" spans="1:10" ht="15" customHeight="1">
      <c r="B27" s="115"/>
      <c r="C27" s="117"/>
      <c r="D27" s="118"/>
      <c r="E27" s="3">
        <v>13</v>
      </c>
      <c r="F27" s="9" t="s">
        <v>149</v>
      </c>
      <c r="G27" s="3">
        <v>19</v>
      </c>
      <c r="H27" s="118"/>
      <c r="I27" s="119"/>
      <c r="J27" s="124"/>
    </row>
    <row r="28" spans="1:10" ht="15" customHeight="1">
      <c r="B28" s="115"/>
      <c r="C28" s="117"/>
      <c r="D28" s="118"/>
      <c r="E28" s="3">
        <v>14</v>
      </c>
      <c r="F28" s="9" t="s">
        <v>150</v>
      </c>
      <c r="G28" s="3">
        <v>15</v>
      </c>
      <c r="H28" s="118"/>
      <c r="I28" s="119"/>
      <c r="J28" s="124"/>
    </row>
    <row r="29" spans="1:10" ht="15" customHeight="1">
      <c r="B29" s="116"/>
      <c r="C29" s="117"/>
      <c r="D29" s="118"/>
      <c r="E29" s="3"/>
      <c r="F29" s="9" t="s">
        <v>151</v>
      </c>
      <c r="G29" s="3"/>
      <c r="H29" s="118"/>
      <c r="I29" s="119"/>
      <c r="J29" s="125"/>
    </row>
    <row r="30" spans="1:10" ht="14.25" customHeight="1"/>
    <row r="31" spans="1:10" ht="14.25" customHeight="1">
      <c r="B31" s="4" t="s">
        <v>38</v>
      </c>
    </row>
    <row r="32" spans="1:10" ht="15" customHeight="1">
      <c r="A32" s="1">
        <f>ROW()</f>
        <v>32</v>
      </c>
      <c r="B32" s="114" t="s">
        <v>54</v>
      </c>
      <c r="C32" s="117" t="str">
        <f>IF(D32&gt;H32,"○","")</f>
        <v>○</v>
      </c>
      <c r="D32" s="118">
        <f>SUM(E32:E36)</f>
        <v>66</v>
      </c>
      <c r="E32" s="3">
        <v>24</v>
      </c>
      <c r="F32" s="2" t="s">
        <v>147</v>
      </c>
      <c r="G32" s="3">
        <v>8</v>
      </c>
      <c r="H32" s="118">
        <f>SUM(G32:G36)</f>
        <v>48</v>
      </c>
      <c r="I32" s="119" t="str">
        <f>IF(H32&gt;D32,"○","")</f>
        <v/>
      </c>
      <c r="J32" s="123" t="s">
        <v>49</v>
      </c>
    </row>
    <row r="33" spans="1:10" ht="15" customHeight="1">
      <c r="B33" s="115"/>
      <c r="C33" s="117"/>
      <c r="D33" s="118"/>
      <c r="E33" s="3">
        <v>14</v>
      </c>
      <c r="F33" s="2" t="s">
        <v>148</v>
      </c>
      <c r="G33" s="3">
        <v>13</v>
      </c>
      <c r="H33" s="118"/>
      <c r="I33" s="119"/>
      <c r="J33" s="124"/>
    </row>
    <row r="34" spans="1:10" ht="15" customHeight="1">
      <c r="B34" s="115"/>
      <c r="C34" s="117"/>
      <c r="D34" s="118"/>
      <c r="E34" s="3">
        <v>18</v>
      </c>
      <c r="F34" s="2" t="s">
        <v>149</v>
      </c>
      <c r="G34" s="3">
        <v>8</v>
      </c>
      <c r="H34" s="118"/>
      <c r="I34" s="119"/>
      <c r="J34" s="124"/>
    </row>
    <row r="35" spans="1:10" ht="15" customHeight="1">
      <c r="B35" s="115"/>
      <c r="C35" s="117"/>
      <c r="D35" s="118"/>
      <c r="E35" s="3">
        <v>10</v>
      </c>
      <c r="F35" s="2" t="s">
        <v>150</v>
      </c>
      <c r="G35" s="3">
        <v>19</v>
      </c>
      <c r="H35" s="118"/>
      <c r="I35" s="119"/>
      <c r="J35" s="124"/>
    </row>
    <row r="36" spans="1:10" ht="15" customHeight="1">
      <c r="B36" s="116"/>
      <c r="C36" s="117"/>
      <c r="D36" s="118"/>
      <c r="E36" s="3"/>
      <c r="F36" s="2" t="s">
        <v>151</v>
      </c>
      <c r="G36" s="3"/>
      <c r="H36" s="118"/>
      <c r="I36" s="119"/>
      <c r="J36" s="125"/>
    </row>
    <row r="37" spans="1:10" ht="14.25" customHeight="1"/>
    <row r="38" spans="1:10" ht="14.25" customHeight="1">
      <c r="B38" s="4" t="s">
        <v>32</v>
      </c>
    </row>
    <row r="39" spans="1:10" ht="15" customHeight="1">
      <c r="A39" s="1">
        <f>ROW()</f>
        <v>39</v>
      </c>
      <c r="B39" s="114" t="s">
        <v>44</v>
      </c>
      <c r="C39" s="117" t="str">
        <f>IF(D39&gt;H39,"○","")</f>
        <v/>
      </c>
      <c r="D39" s="118">
        <f>SUM(E39:E43)</f>
        <v>42</v>
      </c>
      <c r="E39" s="3">
        <v>3</v>
      </c>
      <c r="F39" s="2" t="s">
        <v>147</v>
      </c>
      <c r="G39" s="3">
        <v>33</v>
      </c>
      <c r="H39" s="118">
        <f>SUM(G39:G43)</f>
        <v>89</v>
      </c>
      <c r="I39" s="119" t="str">
        <f>IF(H39&gt;D39,"○","")</f>
        <v>○</v>
      </c>
      <c r="J39" s="123" t="s">
        <v>72</v>
      </c>
    </row>
    <row r="40" spans="1:10" ht="15" customHeight="1">
      <c r="B40" s="115"/>
      <c r="C40" s="117"/>
      <c r="D40" s="118"/>
      <c r="E40" s="3">
        <v>10</v>
      </c>
      <c r="F40" s="2" t="s">
        <v>148</v>
      </c>
      <c r="G40" s="3">
        <v>16</v>
      </c>
      <c r="H40" s="118"/>
      <c r="I40" s="119"/>
      <c r="J40" s="124"/>
    </row>
    <row r="41" spans="1:10" ht="15" customHeight="1">
      <c r="B41" s="115"/>
      <c r="C41" s="117"/>
      <c r="D41" s="118"/>
      <c r="E41" s="3">
        <v>14</v>
      </c>
      <c r="F41" s="2" t="s">
        <v>149</v>
      </c>
      <c r="G41" s="3">
        <v>20</v>
      </c>
      <c r="H41" s="118"/>
      <c r="I41" s="119"/>
      <c r="J41" s="124"/>
    </row>
    <row r="42" spans="1:10" ht="15" customHeight="1">
      <c r="B42" s="115"/>
      <c r="C42" s="117"/>
      <c r="D42" s="118"/>
      <c r="E42" s="3">
        <v>15</v>
      </c>
      <c r="F42" s="2" t="s">
        <v>150</v>
      </c>
      <c r="G42" s="3">
        <v>20</v>
      </c>
      <c r="H42" s="118"/>
      <c r="I42" s="119"/>
      <c r="J42" s="124"/>
    </row>
    <row r="43" spans="1:10" ht="15" customHeight="1">
      <c r="B43" s="116"/>
      <c r="C43" s="117"/>
      <c r="D43" s="118"/>
      <c r="E43" s="3"/>
      <c r="F43" s="2" t="s">
        <v>151</v>
      </c>
      <c r="G43" s="3"/>
      <c r="H43" s="118"/>
      <c r="I43" s="119"/>
      <c r="J43" s="125"/>
    </row>
    <row r="44" spans="1:10" ht="14.25" customHeight="1"/>
    <row r="45" spans="1:10" ht="14.25" customHeight="1">
      <c r="B45" s="4" t="s">
        <v>34</v>
      </c>
    </row>
    <row r="46" spans="1:10" ht="15" customHeight="1">
      <c r="A46" s="1">
        <f>ROW()</f>
        <v>46</v>
      </c>
      <c r="B46" s="134" t="s">
        <v>57</v>
      </c>
      <c r="C46" s="117" t="str">
        <f>IF(D46&gt;H46,"○","")</f>
        <v>○</v>
      </c>
      <c r="D46" s="118">
        <f>SUM(E46:E50)</f>
        <v>45</v>
      </c>
      <c r="E46" s="3">
        <v>16</v>
      </c>
      <c r="F46" s="2" t="s">
        <v>147</v>
      </c>
      <c r="G46" s="3">
        <v>8</v>
      </c>
      <c r="H46" s="118">
        <f>SUM(G46:G50)</f>
        <v>39</v>
      </c>
      <c r="I46" s="119" t="str">
        <f>IF(H46&gt;D46,"○","")</f>
        <v/>
      </c>
      <c r="J46" s="123" t="s">
        <v>50</v>
      </c>
    </row>
    <row r="47" spans="1:10" ht="15" customHeight="1">
      <c r="B47" s="115"/>
      <c r="C47" s="117"/>
      <c r="D47" s="118"/>
      <c r="E47" s="3">
        <v>10</v>
      </c>
      <c r="F47" s="2" t="s">
        <v>148</v>
      </c>
      <c r="G47" s="3">
        <v>8</v>
      </c>
      <c r="H47" s="118"/>
      <c r="I47" s="119"/>
      <c r="J47" s="124"/>
    </row>
    <row r="48" spans="1:10" ht="15" customHeight="1">
      <c r="B48" s="115"/>
      <c r="C48" s="117"/>
      <c r="D48" s="118"/>
      <c r="E48" s="3">
        <v>9</v>
      </c>
      <c r="F48" s="2" t="s">
        <v>149</v>
      </c>
      <c r="G48" s="3">
        <v>6</v>
      </c>
      <c r="H48" s="118"/>
      <c r="I48" s="119"/>
      <c r="J48" s="124"/>
    </row>
    <row r="49" spans="1:10" ht="15" customHeight="1">
      <c r="B49" s="115"/>
      <c r="C49" s="117"/>
      <c r="D49" s="118"/>
      <c r="E49" s="3">
        <v>10</v>
      </c>
      <c r="F49" s="2" t="s">
        <v>150</v>
      </c>
      <c r="G49" s="3">
        <v>17</v>
      </c>
      <c r="H49" s="118"/>
      <c r="I49" s="119"/>
      <c r="J49" s="124"/>
    </row>
    <row r="50" spans="1:10" ht="15" customHeight="1">
      <c r="B50" s="116"/>
      <c r="C50" s="117"/>
      <c r="D50" s="118"/>
      <c r="E50" s="3"/>
      <c r="F50" s="2" t="s">
        <v>151</v>
      </c>
      <c r="G50" s="3"/>
      <c r="H50" s="118"/>
      <c r="I50" s="119"/>
      <c r="J50" s="125"/>
    </row>
    <row r="51" spans="1:10" ht="14.25" customHeight="1"/>
    <row r="52" spans="1:10" ht="14.25" customHeight="1">
      <c r="B52" s="4" t="s">
        <v>28</v>
      </c>
    </row>
    <row r="53" spans="1:10" ht="15" customHeight="1">
      <c r="A53" s="1">
        <f>ROW()</f>
        <v>53</v>
      </c>
      <c r="B53" s="114" t="s">
        <v>46</v>
      </c>
      <c r="C53" s="117" t="str">
        <f>IF(D53&gt;H53,"○","")</f>
        <v/>
      </c>
      <c r="D53" s="118">
        <f>SUM(E53:E57)</f>
        <v>46</v>
      </c>
      <c r="E53" s="3">
        <v>7</v>
      </c>
      <c r="F53" s="2" t="s">
        <v>147</v>
      </c>
      <c r="G53" s="3">
        <v>11</v>
      </c>
      <c r="H53" s="118">
        <f>SUM(G53:G57)</f>
        <v>51</v>
      </c>
      <c r="I53" s="119" t="str">
        <f>IF(H53&gt;D53,"○","")</f>
        <v>○</v>
      </c>
      <c r="J53" s="123" t="s">
        <v>69</v>
      </c>
    </row>
    <row r="54" spans="1:10" ht="15" customHeight="1">
      <c r="B54" s="115"/>
      <c r="C54" s="117"/>
      <c r="D54" s="118"/>
      <c r="E54" s="3">
        <v>13</v>
      </c>
      <c r="F54" s="2" t="s">
        <v>148</v>
      </c>
      <c r="G54" s="3">
        <v>5</v>
      </c>
      <c r="H54" s="118"/>
      <c r="I54" s="119"/>
      <c r="J54" s="124"/>
    </row>
    <row r="55" spans="1:10" ht="15" customHeight="1">
      <c r="B55" s="115"/>
      <c r="C55" s="117"/>
      <c r="D55" s="118"/>
      <c r="E55" s="3">
        <v>13</v>
      </c>
      <c r="F55" s="2" t="s">
        <v>149</v>
      </c>
      <c r="G55" s="3">
        <v>19</v>
      </c>
      <c r="H55" s="118"/>
      <c r="I55" s="119"/>
      <c r="J55" s="124"/>
    </row>
    <row r="56" spans="1:10" ht="15" customHeight="1">
      <c r="B56" s="115"/>
      <c r="C56" s="117"/>
      <c r="D56" s="118"/>
      <c r="E56" s="3">
        <v>13</v>
      </c>
      <c r="F56" s="2" t="s">
        <v>150</v>
      </c>
      <c r="G56" s="3">
        <v>16</v>
      </c>
      <c r="H56" s="118"/>
      <c r="I56" s="119"/>
      <c r="J56" s="124"/>
    </row>
    <row r="57" spans="1:10" ht="15" customHeight="1">
      <c r="B57" s="116"/>
      <c r="C57" s="117"/>
      <c r="D57" s="118"/>
      <c r="E57" s="3"/>
      <c r="F57" s="2" t="s">
        <v>151</v>
      </c>
      <c r="G57" s="3"/>
      <c r="H57" s="118"/>
      <c r="I57" s="119"/>
      <c r="J57" s="125"/>
    </row>
    <row r="58" spans="1:10" ht="14.25" customHeight="1">
      <c r="B58" s="1" t="s">
        <v>6</v>
      </c>
    </row>
    <row r="59" spans="1:10" ht="14.25" customHeight="1">
      <c r="B59" s="1" t="s">
        <v>7</v>
      </c>
    </row>
    <row r="60" spans="1:10" ht="15" customHeight="1">
      <c r="A60" s="1">
        <f>ROW()</f>
        <v>60</v>
      </c>
      <c r="B60" s="114" t="s">
        <v>51</v>
      </c>
      <c r="C60" s="117" t="str">
        <f>IF(D60&gt;H60,"○","")</f>
        <v/>
      </c>
      <c r="D60" s="118">
        <f>SUM(E60:E64)</f>
        <v>45</v>
      </c>
      <c r="E60" s="3">
        <v>11</v>
      </c>
      <c r="F60" s="2" t="s">
        <v>147</v>
      </c>
      <c r="G60" s="3">
        <v>15</v>
      </c>
      <c r="H60" s="118">
        <f>SUM(G60:G64)</f>
        <v>59</v>
      </c>
      <c r="I60" s="119" t="str">
        <f>IF(H60&gt;D60,"○","")</f>
        <v>○</v>
      </c>
      <c r="J60" s="123" t="s">
        <v>56</v>
      </c>
    </row>
    <row r="61" spans="1:10" ht="15" customHeight="1">
      <c r="B61" s="115"/>
      <c r="C61" s="117"/>
      <c r="D61" s="118"/>
      <c r="E61" s="3">
        <v>4</v>
      </c>
      <c r="F61" s="2" t="s">
        <v>148</v>
      </c>
      <c r="G61" s="3">
        <v>12</v>
      </c>
      <c r="H61" s="118"/>
      <c r="I61" s="119"/>
      <c r="J61" s="124"/>
    </row>
    <row r="62" spans="1:10" ht="15" customHeight="1">
      <c r="B62" s="115"/>
      <c r="C62" s="117"/>
      <c r="D62" s="118"/>
      <c r="E62" s="3">
        <v>11</v>
      </c>
      <c r="F62" s="2" t="s">
        <v>149</v>
      </c>
      <c r="G62" s="3">
        <v>22</v>
      </c>
      <c r="H62" s="118"/>
      <c r="I62" s="119"/>
      <c r="J62" s="124"/>
    </row>
    <row r="63" spans="1:10" ht="15" customHeight="1">
      <c r="B63" s="115"/>
      <c r="C63" s="117"/>
      <c r="D63" s="118"/>
      <c r="E63" s="7">
        <v>19</v>
      </c>
      <c r="F63" s="2" t="s">
        <v>150</v>
      </c>
      <c r="G63" s="3">
        <v>10</v>
      </c>
      <c r="H63" s="118"/>
      <c r="I63" s="119"/>
      <c r="J63" s="124"/>
    </row>
    <row r="64" spans="1:10" ht="15" customHeight="1">
      <c r="B64" s="116"/>
      <c r="C64" s="117"/>
      <c r="D64" s="118"/>
      <c r="E64" s="3"/>
      <c r="F64" s="2" t="s">
        <v>151</v>
      </c>
      <c r="G64" s="3"/>
      <c r="H64" s="118"/>
      <c r="I64" s="119"/>
      <c r="J64" s="125"/>
    </row>
    <row r="65" spans="1:10" ht="14.25" customHeight="1"/>
    <row r="66" spans="1:10" ht="14.25" customHeight="1">
      <c r="B66" s="1" t="s">
        <v>8</v>
      </c>
    </row>
    <row r="67" spans="1:10" ht="15" customHeight="1">
      <c r="A67" s="1">
        <f>ROW()</f>
        <v>67</v>
      </c>
      <c r="B67" s="114" t="s">
        <v>132</v>
      </c>
      <c r="C67" s="117" t="str">
        <f>IF(D67&gt;H67,"○","")</f>
        <v/>
      </c>
      <c r="D67" s="118">
        <f>SUM(E67:E71)</f>
        <v>56</v>
      </c>
      <c r="E67" s="3">
        <v>11</v>
      </c>
      <c r="F67" s="2" t="s">
        <v>147</v>
      </c>
      <c r="G67" s="3">
        <v>21</v>
      </c>
      <c r="H67" s="118">
        <f>SUM(G67:G71)</f>
        <v>65</v>
      </c>
      <c r="I67" s="119" t="str">
        <f>IF(H67&gt;D67,"○","")</f>
        <v>○</v>
      </c>
      <c r="J67" s="123" t="s">
        <v>146</v>
      </c>
    </row>
    <row r="68" spans="1:10" ht="15" customHeight="1">
      <c r="B68" s="115"/>
      <c r="C68" s="117"/>
      <c r="D68" s="118"/>
      <c r="E68" s="3">
        <v>13</v>
      </c>
      <c r="F68" s="2" t="s">
        <v>148</v>
      </c>
      <c r="G68" s="3">
        <v>13</v>
      </c>
      <c r="H68" s="118"/>
      <c r="I68" s="119"/>
      <c r="J68" s="124"/>
    </row>
    <row r="69" spans="1:10" ht="15" customHeight="1">
      <c r="B69" s="115"/>
      <c r="C69" s="117"/>
      <c r="D69" s="118"/>
      <c r="E69" s="3">
        <v>15</v>
      </c>
      <c r="F69" s="2" t="s">
        <v>149</v>
      </c>
      <c r="G69" s="3">
        <v>12</v>
      </c>
      <c r="H69" s="118"/>
      <c r="I69" s="119"/>
      <c r="J69" s="124"/>
    </row>
    <row r="70" spans="1:10" ht="15" customHeight="1">
      <c r="B70" s="115"/>
      <c r="C70" s="117"/>
      <c r="D70" s="118"/>
      <c r="E70" s="3">
        <v>17</v>
      </c>
      <c r="F70" s="2" t="s">
        <v>150</v>
      </c>
      <c r="G70" s="3">
        <v>19</v>
      </c>
      <c r="H70" s="118"/>
      <c r="I70" s="119"/>
      <c r="J70" s="124"/>
    </row>
    <row r="71" spans="1:10" ht="15" customHeight="1">
      <c r="B71" s="116"/>
      <c r="C71" s="117"/>
      <c r="D71" s="118"/>
      <c r="E71" s="3"/>
      <c r="F71" s="2" t="s">
        <v>151</v>
      </c>
      <c r="G71" s="3"/>
      <c r="H71" s="118"/>
      <c r="I71" s="119"/>
      <c r="J71" s="125"/>
    </row>
    <row r="72" spans="1:10" ht="14.25" customHeight="1"/>
    <row r="73" spans="1:10" ht="14.25" customHeight="1">
      <c r="B73" s="1" t="s">
        <v>9</v>
      </c>
    </row>
    <row r="74" spans="1:10" ht="15" customHeight="1">
      <c r="A74" s="1">
        <f>ROW()</f>
        <v>74</v>
      </c>
      <c r="B74" s="114" t="s">
        <v>111</v>
      </c>
      <c r="C74" s="117" t="str">
        <f>IF(D74&gt;H74,"○","")</f>
        <v/>
      </c>
      <c r="D74" s="118">
        <f>SUM(E74:E78)</f>
        <v>0</v>
      </c>
      <c r="E74" s="3"/>
      <c r="F74" s="2" t="s">
        <v>147</v>
      </c>
      <c r="G74" s="3"/>
      <c r="H74" s="118">
        <f>SUM(G74:G78)</f>
        <v>0</v>
      </c>
      <c r="I74" s="119" t="str">
        <f>IF(H74&gt;D74,"○","")</f>
        <v/>
      </c>
      <c r="J74" s="123" t="s">
        <v>112</v>
      </c>
    </row>
    <row r="75" spans="1:10" ht="15" customHeight="1">
      <c r="B75" s="115"/>
      <c r="C75" s="117"/>
      <c r="D75" s="118"/>
      <c r="E75" s="3"/>
      <c r="F75" s="2" t="s">
        <v>148</v>
      </c>
      <c r="G75" s="3"/>
      <c r="H75" s="118"/>
      <c r="I75" s="119"/>
      <c r="J75" s="124"/>
    </row>
    <row r="76" spans="1:10" ht="15" customHeight="1">
      <c r="B76" s="115"/>
      <c r="C76" s="117"/>
      <c r="D76" s="118"/>
      <c r="E76" s="3"/>
      <c r="F76" s="2" t="s">
        <v>149</v>
      </c>
      <c r="G76" s="3"/>
      <c r="H76" s="118"/>
      <c r="I76" s="119"/>
      <c r="J76" s="124"/>
    </row>
    <row r="77" spans="1:10" ht="15" customHeight="1">
      <c r="B77" s="115"/>
      <c r="C77" s="117"/>
      <c r="D77" s="118"/>
      <c r="E77" s="3"/>
      <c r="F77" s="2" t="s">
        <v>150</v>
      </c>
      <c r="G77" s="3"/>
      <c r="H77" s="118"/>
      <c r="I77" s="119"/>
      <c r="J77" s="124"/>
    </row>
    <row r="78" spans="1:10" ht="15" customHeight="1">
      <c r="B78" s="116"/>
      <c r="C78" s="117"/>
      <c r="D78" s="118"/>
      <c r="E78" s="3"/>
      <c r="F78" s="2" t="s">
        <v>151</v>
      </c>
      <c r="G78" s="3"/>
      <c r="H78" s="118"/>
      <c r="I78" s="119"/>
      <c r="J78" s="125"/>
    </row>
    <row r="79" spans="1:10" ht="14.25" customHeight="1"/>
    <row r="80" spans="1:10" ht="14.25" customHeight="1">
      <c r="B80" s="1" t="s">
        <v>10</v>
      </c>
    </row>
    <row r="81" spans="1:10" ht="15" customHeight="1">
      <c r="A81" s="1">
        <f>ROW()</f>
        <v>81</v>
      </c>
      <c r="B81" s="114" t="s">
        <v>115</v>
      </c>
      <c r="C81" s="117" t="str">
        <f>IF(D81&gt;H81,"○","")</f>
        <v>○</v>
      </c>
      <c r="D81" s="118">
        <f>SUM(E81:E85)</f>
        <v>72</v>
      </c>
      <c r="E81" s="3">
        <v>33</v>
      </c>
      <c r="F81" s="2" t="s">
        <v>147</v>
      </c>
      <c r="G81" s="3">
        <v>4</v>
      </c>
      <c r="H81" s="118">
        <f>SUM(G81:G85)</f>
        <v>52</v>
      </c>
      <c r="I81" s="119" t="str">
        <f>IF(H81&gt;D81,"○","")</f>
        <v/>
      </c>
      <c r="J81" s="123" t="s">
        <v>69</v>
      </c>
    </row>
    <row r="82" spans="1:10" ht="15" customHeight="1">
      <c r="B82" s="115"/>
      <c r="C82" s="117"/>
      <c r="D82" s="118"/>
      <c r="E82" s="3">
        <v>16</v>
      </c>
      <c r="F82" s="2" t="s">
        <v>148</v>
      </c>
      <c r="G82" s="3">
        <v>15</v>
      </c>
      <c r="H82" s="118"/>
      <c r="I82" s="119"/>
      <c r="J82" s="124"/>
    </row>
    <row r="83" spans="1:10" ht="15" customHeight="1">
      <c r="B83" s="115"/>
      <c r="C83" s="117"/>
      <c r="D83" s="118"/>
      <c r="E83" s="3">
        <v>14</v>
      </c>
      <c r="F83" s="2" t="s">
        <v>149</v>
      </c>
      <c r="G83" s="3">
        <v>17</v>
      </c>
      <c r="H83" s="118"/>
      <c r="I83" s="119"/>
      <c r="J83" s="124"/>
    </row>
    <row r="84" spans="1:10" ht="15" customHeight="1">
      <c r="B84" s="115"/>
      <c r="C84" s="117"/>
      <c r="D84" s="118"/>
      <c r="E84" s="3">
        <v>9</v>
      </c>
      <c r="F84" s="2" t="s">
        <v>150</v>
      </c>
      <c r="G84" s="3">
        <v>16</v>
      </c>
      <c r="H84" s="118"/>
      <c r="I84" s="119"/>
      <c r="J84" s="124"/>
    </row>
    <row r="85" spans="1:10" ht="15" customHeight="1">
      <c r="B85" s="116"/>
      <c r="C85" s="117"/>
      <c r="D85" s="118"/>
      <c r="E85" s="3"/>
      <c r="F85" s="2" t="s">
        <v>151</v>
      </c>
      <c r="G85" s="3"/>
      <c r="H85" s="118"/>
      <c r="I85" s="119"/>
      <c r="J85" s="125"/>
    </row>
    <row r="86" spans="1:10" ht="14.25" customHeight="1"/>
  </sheetData>
  <sheetProtection password="CA31" sheet="1" objects="1" scenarios="1"/>
  <mergeCells count="72">
    <mergeCell ref="I81:I85"/>
    <mergeCell ref="J81:J85"/>
    <mergeCell ref="B74:B78"/>
    <mergeCell ref="C74:C78"/>
    <mergeCell ref="D74:D78"/>
    <mergeCell ref="H74:H78"/>
    <mergeCell ref="B81:B85"/>
    <mergeCell ref="C81:C85"/>
    <mergeCell ref="D81:D85"/>
    <mergeCell ref="H81:H85"/>
    <mergeCell ref="C4:C8"/>
    <mergeCell ref="D4:D8"/>
    <mergeCell ref="H4:H8"/>
    <mergeCell ref="I74:I78"/>
    <mergeCell ref="J74:J78"/>
    <mergeCell ref="J4:J8"/>
    <mergeCell ref="I11:I15"/>
    <mergeCell ref="J11:J15"/>
    <mergeCell ref="I25:I29"/>
    <mergeCell ref="J25:J29"/>
    <mergeCell ref="I18:I22"/>
    <mergeCell ref="J18:J22"/>
    <mergeCell ref="D18:D22"/>
    <mergeCell ref="H18:H22"/>
    <mergeCell ref="D39:D43"/>
    <mergeCell ref="H39:H43"/>
    <mergeCell ref="B25:B29"/>
    <mergeCell ref="C25:C29"/>
    <mergeCell ref="B39:B43"/>
    <mergeCell ref="C39:C43"/>
    <mergeCell ref="I4:I8"/>
    <mergeCell ref="B32:B36"/>
    <mergeCell ref="C32:C36"/>
    <mergeCell ref="D32:D36"/>
    <mergeCell ref="H32:H36"/>
    <mergeCell ref="B11:B15"/>
    <mergeCell ref="C11:C15"/>
    <mergeCell ref="D11:D15"/>
    <mergeCell ref="H11:H15"/>
    <mergeCell ref="B18:B22"/>
    <mergeCell ref="C18:C22"/>
    <mergeCell ref="B4:B8"/>
    <mergeCell ref="D25:D29"/>
    <mergeCell ref="H25:H29"/>
    <mergeCell ref="I32:I36"/>
    <mergeCell ref="J32:J36"/>
    <mergeCell ref="I39:I43"/>
    <mergeCell ref="J39:J43"/>
    <mergeCell ref="I53:I57"/>
    <mergeCell ref="J53:J57"/>
    <mergeCell ref="I46:I50"/>
    <mergeCell ref="J46:J50"/>
    <mergeCell ref="B53:B57"/>
    <mergeCell ref="C53:C57"/>
    <mergeCell ref="D53:D57"/>
    <mergeCell ref="H53:H57"/>
    <mergeCell ref="D46:D50"/>
    <mergeCell ref="H46:H50"/>
    <mergeCell ref="B46:B50"/>
    <mergeCell ref="C46:C50"/>
    <mergeCell ref="I60:I64"/>
    <mergeCell ref="J60:J64"/>
    <mergeCell ref="I67:I71"/>
    <mergeCell ref="J67:J71"/>
    <mergeCell ref="B60:B64"/>
    <mergeCell ref="C60:C64"/>
    <mergeCell ref="D60:D64"/>
    <mergeCell ref="H60:H64"/>
    <mergeCell ref="B67:B71"/>
    <mergeCell ref="C67:C71"/>
    <mergeCell ref="D67:D71"/>
    <mergeCell ref="H67:H71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B1:J30"/>
  <sheetViews>
    <sheetView topLeftCell="A10" zoomScaleNormal="100" zoomScaleSheetLayoutView="100" workbookViewId="0">
      <selection activeCell="G29" sqref="G29"/>
    </sheetView>
  </sheetViews>
  <sheetFormatPr defaultRowHeight="13.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2:10" ht="14.25" customHeight="1">
      <c r="B1" s="4" t="s">
        <v>120</v>
      </c>
    </row>
    <row r="2" spans="2:10">
      <c r="B2" s="1" t="s">
        <v>11</v>
      </c>
    </row>
    <row r="3" spans="2:10" ht="14.25" customHeight="1">
      <c r="B3" s="1" t="s">
        <v>1</v>
      </c>
    </row>
    <row r="4" spans="2:10" ht="15" customHeight="1">
      <c r="B4" s="134" t="s">
        <v>115</v>
      </c>
      <c r="C4" s="117" t="str">
        <f>IF(D4&gt;H4,"○","")</f>
        <v>○</v>
      </c>
      <c r="D4" s="118">
        <f>SUM(E4:E8)</f>
        <v>64</v>
      </c>
      <c r="E4" s="3">
        <v>22</v>
      </c>
      <c r="F4" s="2" t="s">
        <v>147</v>
      </c>
      <c r="G4" s="3">
        <v>10</v>
      </c>
      <c r="H4" s="118">
        <f>SUM(G4:G8)</f>
        <v>44</v>
      </c>
      <c r="I4" s="119" t="str">
        <f>IF(H4&gt;D4,"○","")</f>
        <v/>
      </c>
      <c r="J4" s="120" t="s">
        <v>146</v>
      </c>
    </row>
    <row r="5" spans="2:10" ht="15" customHeight="1">
      <c r="B5" s="115"/>
      <c r="C5" s="117"/>
      <c r="D5" s="118"/>
      <c r="E5" s="3">
        <v>15</v>
      </c>
      <c r="F5" s="2" t="s">
        <v>148</v>
      </c>
      <c r="G5" s="3">
        <v>5</v>
      </c>
      <c r="H5" s="118"/>
      <c r="I5" s="119"/>
      <c r="J5" s="121"/>
    </row>
    <row r="6" spans="2:10" ht="15" customHeight="1">
      <c r="B6" s="115"/>
      <c r="C6" s="117"/>
      <c r="D6" s="118"/>
      <c r="E6" s="3">
        <v>5</v>
      </c>
      <c r="F6" s="2" t="s">
        <v>149</v>
      </c>
      <c r="G6" s="3">
        <v>17</v>
      </c>
      <c r="H6" s="118"/>
      <c r="I6" s="119"/>
      <c r="J6" s="121"/>
    </row>
    <row r="7" spans="2:10" ht="15" customHeight="1">
      <c r="B7" s="115"/>
      <c r="C7" s="117"/>
      <c r="D7" s="118"/>
      <c r="E7" s="3">
        <v>22</v>
      </c>
      <c r="F7" s="2" t="s">
        <v>150</v>
      </c>
      <c r="G7" s="3">
        <v>12</v>
      </c>
      <c r="H7" s="118"/>
      <c r="I7" s="119"/>
      <c r="J7" s="121"/>
    </row>
    <row r="8" spans="2:10" ht="15" customHeight="1">
      <c r="B8" s="116"/>
      <c r="C8" s="117"/>
      <c r="D8" s="118"/>
      <c r="E8" s="3"/>
      <c r="F8" s="2" t="s">
        <v>151</v>
      </c>
      <c r="G8" s="3"/>
      <c r="H8" s="118"/>
      <c r="I8" s="119"/>
      <c r="J8" s="122"/>
    </row>
    <row r="9" spans="2:10" ht="14.25" customHeight="1"/>
    <row r="10" spans="2:10" ht="14.25" customHeight="1">
      <c r="B10" s="1" t="s">
        <v>3</v>
      </c>
    </row>
    <row r="11" spans="2:10" ht="15" customHeight="1">
      <c r="B11" s="114" t="s">
        <v>54</v>
      </c>
      <c r="C11" s="117" t="str">
        <f>IF(D11&gt;H11,"○","")</f>
        <v>○</v>
      </c>
      <c r="D11" s="118">
        <f>SUM(E11:E15)</f>
        <v>64</v>
      </c>
      <c r="E11" s="3">
        <v>11</v>
      </c>
      <c r="F11" s="2" t="s">
        <v>147</v>
      </c>
      <c r="G11" s="3">
        <v>15</v>
      </c>
      <c r="H11" s="118">
        <f>SUM(G11:G15)</f>
        <v>58</v>
      </c>
      <c r="I11" s="119" t="str">
        <f>IF(H11&gt;D11,"○","")</f>
        <v/>
      </c>
      <c r="J11" s="123" t="s">
        <v>56</v>
      </c>
    </row>
    <row r="12" spans="2:10" ht="15" customHeight="1">
      <c r="B12" s="115"/>
      <c r="C12" s="117"/>
      <c r="D12" s="118"/>
      <c r="E12" s="3">
        <v>17</v>
      </c>
      <c r="F12" s="2" t="s">
        <v>148</v>
      </c>
      <c r="G12" s="3">
        <v>15</v>
      </c>
      <c r="H12" s="118"/>
      <c r="I12" s="119"/>
      <c r="J12" s="124"/>
    </row>
    <row r="13" spans="2:10" ht="15" customHeight="1">
      <c r="B13" s="115"/>
      <c r="C13" s="117"/>
      <c r="D13" s="118"/>
      <c r="E13" s="3">
        <v>23</v>
      </c>
      <c r="F13" s="2" t="s">
        <v>149</v>
      </c>
      <c r="G13" s="3">
        <v>11</v>
      </c>
      <c r="H13" s="118"/>
      <c r="I13" s="119"/>
      <c r="J13" s="124"/>
    </row>
    <row r="14" spans="2:10" ht="15" customHeight="1">
      <c r="B14" s="115"/>
      <c r="C14" s="117"/>
      <c r="D14" s="118"/>
      <c r="E14" s="3">
        <v>13</v>
      </c>
      <c r="F14" s="2" t="s">
        <v>150</v>
      </c>
      <c r="G14" s="3">
        <v>17</v>
      </c>
      <c r="H14" s="118"/>
      <c r="I14" s="119"/>
      <c r="J14" s="124"/>
    </row>
    <row r="15" spans="2:10" ht="15" customHeight="1">
      <c r="B15" s="116"/>
      <c r="C15" s="117"/>
      <c r="D15" s="118"/>
      <c r="E15" s="3"/>
      <c r="F15" s="2" t="s">
        <v>151</v>
      </c>
      <c r="G15" s="3"/>
      <c r="H15" s="118"/>
      <c r="I15" s="119"/>
      <c r="J15" s="125"/>
    </row>
    <row r="16" spans="2:10" ht="14.25" customHeight="1">
      <c r="B16" s="1" t="s">
        <v>12</v>
      </c>
    </row>
    <row r="17" spans="2:10" ht="14.25" customHeight="1">
      <c r="B17" s="1" t="s">
        <v>2</v>
      </c>
    </row>
    <row r="18" spans="2:10" ht="15" customHeight="1">
      <c r="B18" s="114" t="s">
        <v>113</v>
      </c>
      <c r="C18" s="117" t="str">
        <f>IF(D18&gt;H18,"○","")</f>
        <v>○</v>
      </c>
      <c r="D18" s="118">
        <f>SUM(E18:E22)</f>
        <v>57</v>
      </c>
      <c r="E18" s="3">
        <v>16</v>
      </c>
      <c r="F18" s="2" t="s">
        <v>147</v>
      </c>
      <c r="G18" s="3">
        <v>11</v>
      </c>
      <c r="H18" s="118">
        <f>SUM(G18:G22)</f>
        <v>36</v>
      </c>
      <c r="I18" s="119" t="str">
        <f>IF(H18&gt;D18,"○","")</f>
        <v/>
      </c>
      <c r="J18" s="123" t="s">
        <v>54</v>
      </c>
    </row>
    <row r="19" spans="2:10" ht="15" customHeight="1">
      <c r="B19" s="115"/>
      <c r="C19" s="117"/>
      <c r="D19" s="118"/>
      <c r="E19" s="3">
        <v>20</v>
      </c>
      <c r="F19" s="2" t="s">
        <v>148</v>
      </c>
      <c r="G19" s="3">
        <v>5</v>
      </c>
      <c r="H19" s="118"/>
      <c r="I19" s="119"/>
      <c r="J19" s="124"/>
    </row>
    <row r="20" spans="2:10" ht="15" customHeight="1">
      <c r="B20" s="115"/>
      <c r="C20" s="117"/>
      <c r="D20" s="118"/>
      <c r="E20" s="3">
        <v>15</v>
      </c>
      <c r="F20" s="2" t="s">
        <v>149</v>
      </c>
      <c r="G20" s="3">
        <v>4</v>
      </c>
      <c r="H20" s="118"/>
      <c r="I20" s="119"/>
      <c r="J20" s="124"/>
    </row>
    <row r="21" spans="2:10" ht="15" customHeight="1">
      <c r="B21" s="115"/>
      <c r="C21" s="117"/>
      <c r="D21" s="118"/>
      <c r="E21" s="3">
        <v>6</v>
      </c>
      <c r="F21" s="2" t="s">
        <v>150</v>
      </c>
      <c r="G21" s="3">
        <v>16</v>
      </c>
      <c r="H21" s="118"/>
      <c r="I21" s="119"/>
      <c r="J21" s="124"/>
    </row>
    <row r="22" spans="2:10" ht="15" customHeight="1">
      <c r="B22" s="116"/>
      <c r="C22" s="117"/>
      <c r="D22" s="118"/>
      <c r="E22" s="3"/>
      <c r="F22" s="2" t="s">
        <v>151</v>
      </c>
      <c r="G22" s="3"/>
      <c r="H22" s="118"/>
      <c r="I22" s="119"/>
      <c r="J22" s="125"/>
    </row>
    <row r="23" spans="2:10" ht="14.25" customHeight="1">
      <c r="B23" s="5" t="s">
        <v>40</v>
      </c>
    </row>
    <row r="24" spans="2:10" ht="14.25" customHeight="1">
      <c r="B24" s="5" t="s">
        <v>39</v>
      </c>
    </row>
    <row r="25" spans="2:10" ht="15" customHeight="1">
      <c r="B25" s="114" t="s">
        <v>114</v>
      </c>
      <c r="C25" s="117" t="str">
        <f>IF(D25&gt;H25,"○","")</f>
        <v/>
      </c>
      <c r="D25" s="118">
        <f>SUM(E25:E29)</f>
        <v>69</v>
      </c>
      <c r="E25" s="3">
        <v>18</v>
      </c>
      <c r="F25" s="10" t="s">
        <v>147</v>
      </c>
      <c r="G25" s="7">
        <v>16</v>
      </c>
      <c r="H25" s="118">
        <f>SUM(G25:G29)</f>
        <v>76</v>
      </c>
      <c r="I25" s="119"/>
      <c r="J25" s="123" t="s">
        <v>56</v>
      </c>
    </row>
    <row r="26" spans="2:10" ht="15" customHeight="1">
      <c r="B26" s="115"/>
      <c r="C26" s="117"/>
      <c r="D26" s="118"/>
      <c r="E26" s="3">
        <v>25</v>
      </c>
      <c r="F26" s="10" t="s">
        <v>148</v>
      </c>
      <c r="G26" s="3">
        <v>11</v>
      </c>
      <c r="H26" s="118"/>
      <c r="I26" s="119"/>
      <c r="J26" s="124"/>
    </row>
    <row r="27" spans="2:10" ht="15" customHeight="1">
      <c r="B27" s="115"/>
      <c r="C27" s="117"/>
      <c r="D27" s="118"/>
      <c r="E27" s="3">
        <v>19</v>
      </c>
      <c r="F27" s="10" t="s">
        <v>149</v>
      </c>
      <c r="G27" s="3">
        <v>22</v>
      </c>
      <c r="H27" s="118"/>
      <c r="I27" s="119"/>
      <c r="J27" s="124"/>
    </row>
    <row r="28" spans="2:10" ht="15" customHeight="1">
      <c r="B28" s="115"/>
      <c r="C28" s="117"/>
      <c r="D28" s="118"/>
      <c r="E28" s="3">
        <v>7</v>
      </c>
      <c r="F28" s="10" t="s">
        <v>150</v>
      </c>
      <c r="G28" s="3">
        <v>27</v>
      </c>
      <c r="H28" s="118"/>
      <c r="I28" s="119"/>
      <c r="J28" s="124"/>
    </row>
    <row r="29" spans="2:10" ht="15" customHeight="1">
      <c r="B29" s="116"/>
      <c r="C29" s="117"/>
      <c r="D29" s="118"/>
      <c r="E29" s="3"/>
      <c r="F29" s="10" t="s">
        <v>151</v>
      </c>
      <c r="G29" s="3"/>
      <c r="H29" s="118"/>
      <c r="I29" s="119"/>
      <c r="J29" s="125"/>
    </row>
    <row r="30" spans="2:10" ht="14.25" customHeight="1"/>
  </sheetData>
  <sheetProtection password="CA31" sheet="1" objects="1" scenarios="1"/>
  <mergeCells count="24"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  <mergeCell ref="I4:I8"/>
    <mergeCell ref="J4:J8"/>
    <mergeCell ref="I11:I15"/>
    <mergeCell ref="J11:J15"/>
    <mergeCell ref="I18:I22"/>
    <mergeCell ref="J18:J22"/>
    <mergeCell ref="B11:B15"/>
    <mergeCell ref="C11:C15"/>
    <mergeCell ref="D11:D15"/>
    <mergeCell ref="H11:H15"/>
    <mergeCell ref="B4:B8"/>
    <mergeCell ref="C4:C8"/>
    <mergeCell ref="D4:D8"/>
    <mergeCell ref="H4:H8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5"/>
  </sheetPr>
  <dimension ref="A1:EE101"/>
  <sheetViews>
    <sheetView zoomScale="85" zoomScaleNormal="85" workbookViewId="0">
      <selection activeCell="G29" sqref="G29"/>
    </sheetView>
  </sheetViews>
  <sheetFormatPr defaultColWidth="1.25" defaultRowHeight="7.5" customHeight="1"/>
  <cols>
    <col min="1" max="21" width="1.25" style="11"/>
    <col min="22" max="52" width="1" style="11" customWidth="1"/>
    <col min="53" max="76" width="1.125" style="11" customWidth="1"/>
    <col min="77" max="107" width="1" style="11" customWidth="1"/>
    <col min="108" max="16384" width="1.25" style="11"/>
  </cols>
  <sheetData>
    <row r="1" spans="1:128" ht="6" customHeight="1"/>
    <row r="2" spans="1:128" ht="6" customHeight="1"/>
    <row r="3" spans="1:128" ht="6" customHeight="1"/>
    <row r="4" spans="1:128" ht="6" customHeight="1"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35">
        <f>'男子結果 4.29'!D46</f>
        <v>45</v>
      </c>
      <c r="AI4" s="135"/>
      <c r="AJ4" s="135"/>
      <c r="AK4" s="135"/>
      <c r="CN4" s="135">
        <f>'男子結果 4.29'!D32</f>
        <v>66</v>
      </c>
      <c r="CO4" s="135"/>
      <c r="CP4" s="135"/>
      <c r="CQ4" s="135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</row>
    <row r="5" spans="1:128" ht="7.5" customHeight="1"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35"/>
      <c r="AI5" s="135"/>
      <c r="AJ5" s="135"/>
      <c r="AK5" s="135"/>
      <c r="CN5" s="135"/>
      <c r="CO5" s="135"/>
      <c r="CP5" s="135"/>
      <c r="CQ5" s="135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</row>
    <row r="6" spans="1:128" ht="7.5" customHeight="1" thickBot="1">
      <c r="A6" s="152">
        <v>1</v>
      </c>
      <c r="B6" s="152"/>
      <c r="C6" s="152" t="s">
        <v>60</v>
      </c>
      <c r="D6" s="152"/>
      <c r="E6" s="152"/>
      <c r="F6" s="152"/>
      <c r="G6" s="152" t="s">
        <v>101</v>
      </c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3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35"/>
      <c r="AI6" s="135"/>
      <c r="AJ6" s="135"/>
      <c r="AK6" s="135"/>
      <c r="CN6" s="135"/>
      <c r="CO6" s="135"/>
      <c r="CP6" s="135"/>
      <c r="CQ6" s="135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52" t="s">
        <v>91</v>
      </c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 t="s">
        <v>64</v>
      </c>
      <c r="DT6" s="152"/>
      <c r="DU6" s="152"/>
      <c r="DV6" s="152"/>
      <c r="DW6" s="152">
        <v>14</v>
      </c>
      <c r="DX6" s="152"/>
    </row>
    <row r="7" spans="1:128" ht="7.5" customHeight="1" thickTop="1">
      <c r="A7" s="152"/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7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83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84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  <c r="DT7" s="152"/>
      <c r="DU7" s="152"/>
      <c r="DV7" s="152"/>
      <c r="DW7" s="152"/>
      <c r="DX7" s="152"/>
    </row>
    <row r="8" spans="1:128" ht="7.5" customHeight="1"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79"/>
      <c r="AM8" s="12"/>
      <c r="AN8" s="12"/>
      <c r="AO8" s="12"/>
      <c r="AP8" s="135">
        <f>'男子結果 4.29'!D81</f>
        <v>72</v>
      </c>
      <c r="AQ8" s="135"/>
      <c r="AR8" s="135"/>
      <c r="AS8" s="135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35">
        <f>'男子結果 4.29'!D74</f>
        <v>0</v>
      </c>
      <c r="CG8" s="135"/>
      <c r="CH8" s="135"/>
      <c r="CI8" s="135"/>
      <c r="CJ8" s="12"/>
      <c r="CK8" s="12"/>
      <c r="CL8" s="12"/>
      <c r="CM8" s="12"/>
      <c r="CN8" s="79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</row>
    <row r="9" spans="1:128" ht="7.5" customHeight="1"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79"/>
      <c r="AM9" s="12"/>
      <c r="AN9" s="12"/>
      <c r="AO9" s="12"/>
      <c r="AP9" s="135"/>
      <c r="AQ9" s="135"/>
      <c r="AR9" s="135"/>
      <c r="AS9" s="135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35"/>
      <c r="CG9" s="135"/>
      <c r="CH9" s="135"/>
      <c r="CI9" s="135"/>
      <c r="CJ9" s="12"/>
      <c r="CK9" s="12"/>
      <c r="CL9" s="12"/>
      <c r="CM9" s="12"/>
      <c r="CN9" s="79"/>
      <c r="CO9" s="12"/>
      <c r="CP9" s="12"/>
      <c r="CQ9" s="12"/>
      <c r="CR9" s="12"/>
      <c r="CS9" s="12"/>
      <c r="CT9" s="12"/>
      <c r="CU9" s="12"/>
      <c r="CV9" s="135">
        <f>'男子結果 4.28'!D39</f>
        <v>30</v>
      </c>
      <c r="CW9" s="135"/>
      <c r="CX9" s="135"/>
      <c r="CY9" s="135"/>
      <c r="CZ9" s="12"/>
      <c r="DA9" s="12"/>
      <c r="DB9" s="12"/>
      <c r="DC9" s="12"/>
    </row>
    <row r="10" spans="1:128" ht="7.5" customHeight="1" thickBot="1">
      <c r="V10" s="12"/>
      <c r="W10" s="12"/>
      <c r="X10" s="12"/>
      <c r="Y10" s="12"/>
      <c r="Z10" s="135">
        <f>'男子結果 4.28'!D67</f>
        <v>24</v>
      </c>
      <c r="AA10" s="135"/>
      <c r="AB10" s="135"/>
      <c r="AC10" s="135"/>
      <c r="AD10" s="12"/>
      <c r="AE10" s="12"/>
      <c r="AF10" s="12"/>
      <c r="AG10" s="12"/>
      <c r="AH10" s="12"/>
      <c r="AI10" s="12"/>
      <c r="AJ10" s="12"/>
      <c r="AK10" s="12"/>
      <c r="AL10" s="80"/>
      <c r="AM10" s="81"/>
      <c r="AN10" s="81"/>
      <c r="AO10" s="81"/>
      <c r="AP10" s="153"/>
      <c r="AQ10" s="153"/>
      <c r="AR10" s="153"/>
      <c r="AS10" s="153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35"/>
      <c r="CG10" s="135"/>
      <c r="CH10" s="135"/>
      <c r="CI10" s="135"/>
      <c r="CJ10" s="12"/>
      <c r="CK10" s="12"/>
      <c r="CL10" s="12"/>
      <c r="CM10" s="12"/>
      <c r="CN10" s="79"/>
      <c r="CO10" s="12"/>
      <c r="CP10" s="12"/>
      <c r="CQ10" s="12"/>
      <c r="CR10" s="12"/>
      <c r="CS10" s="12"/>
      <c r="CT10" s="12"/>
      <c r="CU10" s="12"/>
      <c r="CV10" s="135"/>
      <c r="CW10" s="135"/>
      <c r="CX10" s="135"/>
      <c r="CY10" s="135"/>
      <c r="CZ10" s="12"/>
      <c r="DA10" s="12"/>
      <c r="DB10" s="12"/>
      <c r="DC10" s="12"/>
    </row>
    <row r="11" spans="1:128" ht="7.5" customHeight="1" thickTop="1">
      <c r="V11" s="12"/>
      <c r="W11" s="12"/>
      <c r="X11" s="12"/>
      <c r="Y11" s="12"/>
      <c r="Z11" s="135"/>
      <c r="AA11" s="135"/>
      <c r="AB11" s="135"/>
      <c r="AC11" s="135"/>
      <c r="AD11" s="12"/>
      <c r="AE11" s="12"/>
      <c r="AF11" s="12"/>
      <c r="AG11" s="12"/>
      <c r="AH11" s="12"/>
      <c r="AI11" s="12"/>
      <c r="AJ11" s="12"/>
      <c r="AK11" s="17"/>
      <c r="AL11" s="12"/>
      <c r="AM11" s="12"/>
      <c r="AN11" s="12"/>
      <c r="AO11" s="12"/>
      <c r="AP11" s="12"/>
      <c r="AQ11" s="12"/>
      <c r="AR11" s="12"/>
      <c r="AS11" s="12"/>
      <c r="AT11" s="79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83"/>
      <c r="CG11" s="76"/>
      <c r="CH11" s="76"/>
      <c r="CI11" s="76"/>
      <c r="CJ11" s="76"/>
      <c r="CK11" s="76"/>
      <c r="CL11" s="76"/>
      <c r="CM11" s="76"/>
      <c r="CN11" s="13"/>
      <c r="CO11" s="12"/>
      <c r="CP11" s="12"/>
      <c r="CQ11" s="12"/>
      <c r="CR11" s="12"/>
      <c r="CS11" s="12"/>
      <c r="CT11" s="12"/>
      <c r="CU11" s="12"/>
      <c r="CV11" s="135"/>
      <c r="CW11" s="135"/>
      <c r="CX11" s="135"/>
      <c r="CY11" s="135"/>
      <c r="CZ11" s="12"/>
      <c r="DA11" s="12"/>
      <c r="DB11" s="12"/>
      <c r="DC11" s="12"/>
      <c r="DD11" s="149" t="s">
        <v>73</v>
      </c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1"/>
      <c r="DS11" s="149" t="s">
        <v>61</v>
      </c>
      <c r="DT11" s="150"/>
      <c r="DU11" s="150"/>
      <c r="DV11" s="151"/>
      <c r="DW11" s="149">
        <v>15</v>
      </c>
      <c r="DX11" s="151"/>
    </row>
    <row r="12" spans="1:128" ht="7.5" customHeight="1">
      <c r="A12" s="152">
        <v>2</v>
      </c>
      <c r="B12" s="152"/>
      <c r="C12" s="152" t="s">
        <v>62</v>
      </c>
      <c r="D12" s="152"/>
      <c r="E12" s="152"/>
      <c r="F12" s="152"/>
      <c r="G12" s="154" t="s">
        <v>58</v>
      </c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6"/>
      <c r="V12" s="18"/>
      <c r="W12" s="18"/>
      <c r="X12" s="18"/>
      <c r="Y12" s="18"/>
      <c r="Z12" s="139"/>
      <c r="AA12" s="139"/>
      <c r="AB12" s="139"/>
      <c r="AC12" s="139"/>
      <c r="AD12" s="12"/>
      <c r="AE12" s="12"/>
      <c r="AF12" s="12"/>
      <c r="AG12" s="12"/>
      <c r="AH12" s="12"/>
      <c r="AI12" s="12"/>
      <c r="AJ12" s="12"/>
      <c r="AK12" s="17"/>
      <c r="AL12" s="12"/>
      <c r="AM12" s="12"/>
      <c r="AN12" s="12"/>
      <c r="AO12" s="12"/>
      <c r="AP12" s="12"/>
      <c r="AQ12" s="12"/>
      <c r="AR12" s="12"/>
      <c r="AS12" s="12"/>
      <c r="AT12" s="79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79"/>
      <c r="CG12" s="12"/>
      <c r="CH12" s="12"/>
      <c r="CI12" s="12"/>
      <c r="CJ12" s="12"/>
      <c r="CK12" s="12"/>
      <c r="CL12" s="12"/>
      <c r="CM12" s="12"/>
      <c r="CN12" s="13"/>
      <c r="CO12" s="12"/>
      <c r="CP12" s="12"/>
      <c r="CQ12" s="12"/>
      <c r="CR12" s="12"/>
      <c r="CS12" s="12"/>
      <c r="CT12" s="12"/>
      <c r="CU12" s="12"/>
      <c r="CV12" s="16"/>
      <c r="CW12" s="14"/>
      <c r="CX12" s="14"/>
      <c r="CY12" s="14"/>
      <c r="CZ12" s="14"/>
      <c r="DA12" s="14"/>
      <c r="DB12" s="14"/>
      <c r="DC12" s="15"/>
      <c r="DD12" s="138"/>
      <c r="DE12" s="139"/>
      <c r="DF12" s="139"/>
      <c r="DG12" s="139"/>
      <c r="DH12" s="139"/>
      <c r="DI12" s="139"/>
      <c r="DJ12" s="139"/>
      <c r="DK12" s="139"/>
      <c r="DL12" s="139"/>
      <c r="DM12" s="139"/>
      <c r="DN12" s="139"/>
      <c r="DO12" s="139"/>
      <c r="DP12" s="139"/>
      <c r="DQ12" s="139"/>
      <c r="DR12" s="140"/>
      <c r="DS12" s="138"/>
      <c r="DT12" s="139"/>
      <c r="DU12" s="139"/>
      <c r="DV12" s="140"/>
      <c r="DW12" s="138"/>
      <c r="DX12" s="140"/>
    </row>
    <row r="13" spans="1:128" ht="7.5" customHeight="1" thickBot="1">
      <c r="A13" s="152"/>
      <c r="B13" s="152"/>
      <c r="C13" s="152"/>
      <c r="D13" s="152"/>
      <c r="E13" s="152"/>
      <c r="F13" s="152"/>
      <c r="G13" s="138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40"/>
      <c r="V13" s="14"/>
      <c r="W13" s="14"/>
      <c r="X13" s="14"/>
      <c r="Y13" s="14"/>
      <c r="Z13" s="14"/>
      <c r="AA13" s="14"/>
      <c r="AB13" s="14"/>
      <c r="AC13" s="15"/>
      <c r="AD13" s="12"/>
      <c r="AE13" s="12"/>
      <c r="AF13" s="12"/>
      <c r="AG13" s="12"/>
      <c r="AH13" s="12"/>
      <c r="AI13" s="12"/>
      <c r="AJ13" s="12"/>
      <c r="AK13" s="17"/>
      <c r="AL13" s="12"/>
      <c r="AM13" s="12"/>
      <c r="AN13" s="12"/>
      <c r="AO13" s="12"/>
      <c r="AP13" s="12"/>
      <c r="AQ13" s="12"/>
      <c r="AR13" s="12"/>
      <c r="AS13" s="12"/>
      <c r="AT13" s="79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79"/>
      <c r="CG13" s="12"/>
      <c r="CH13" s="12"/>
      <c r="CI13" s="12"/>
      <c r="CJ13" s="12"/>
      <c r="CK13" s="12"/>
      <c r="CL13" s="12"/>
      <c r="CM13" s="12"/>
      <c r="CN13" s="87"/>
      <c r="CO13" s="81"/>
      <c r="CP13" s="81"/>
      <c r="CQ13" s="81"/>
      <c r="CR13" s="81"/>
      <c r="CS13" s="81"/>
      <c r="CT13" s="81"/>
      <c r="CU13" s="81"/>
      <c r="CV13" s="13"/>
      <c r="CW13" s="12"/>
      <c r="CX13" s="12"/>
      <c r="CY13" s="12"/>
      <c r="CZ13" s="12"/>
      <c r="DA13" s="12"/>
      <c r="DB13" s="12"/>
      <c r="DC13" s="12"/>
    </row>
    <row r="14" spans="1:128" ht="7.5" customHeight="1" thickTop="1">
      <c r="V14" s="12"/>
      <c r="W14" s="12"/>
      <c r="X14" s="12"/>
      <c r="Y14" s="12"/>
      <c r="Z14" s="12"/>
      <c r="AA14" s="12"/>
      <c r="AB14" s="12"/>
      <c r="AC14" s="17"/>
      <c r="AD14" s="12"/>
      <c r="AE14" s="12"/>
      <c r="AF14" s="12"/>
      <c r="AG14" s="12"/>
      <c r="AH14" s="12"/>
      <c r="AI14" s="12"/>
      <c r="AJ14" s="12"/>
      <c r="AK14" s="17"/>
      <c r="AL14" s="12"/>
      <c r="AM14" s="12"/>
      <c r="AN14" s="12"/>
      <c r="AO14" s="12"/>
      <c r="AP14" s="12"/>
      <c r="AQ14" s="12"/>
      <c r="AR14" s="12"/>
      <c r="AS14" s="12"/>
      <c r="AT14" s="79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79"/>
      <c r="CG14" s="12"/>
      <c r="CH14" s="12"/>
      <c r="CI14" s="12"/>
      <c r="CJ14" s="12"/>
      <c r="CK14" s="12"/>
      <c r="CL14" s="12"/>
      <c r="CM14" s="12"/>
      <c r="CN14" s="135">
        <f>'男子結果 4.29'!H32</f>
        <v>48</v>
      </c>
      <c r="CO14" s="135"/>
      <c r="CP14" s="135"/>
      <c r="CQ14" s="135"/>
      <c r="CR14" s="12"/>
      <c r="CS14" s="12"/>
      <c r="CT14" s="12"/>
      <c r="CU14" s="12"/>
      <c r="CV14" s="79"/>
      <c r="CW14" s="12"/>
      <c r="CX14" s="12"/>
      <c r="CY14" s="12"/>
      <c r="CZ14" s="12"/>
      <c r="DA14" s="12"/>
      <c r="DB14" s="12"/>
      <c r="DC14" s="12"/>
    </row>
    <row r="15" spans="1:128" ht="7.5" customHeight="1" thickBot="1">
      <c r="V15" s="12"/>
      <c r="W15" s="12"/>
      <c r="X15" s="12"/>
      <c r="Y15" s="12"/>
      <c r="Z15" s="12"/>
      <c r="AA15" s="12"/>
      <c r="AB15" s="12"/>
      <c r="AC15" s="17"/>
      <c r="AD15" s="12"/>
      <c r="AE15" s="12"/>
      <c r="AF15" s="12"/>
      <c r="AG15" s="12"/>
      <c r="AH15" s="12"/>
      <c r="AI15" s="12"/>
      <c r="AJ15" s="12"/>
      <c r="AK15" s="17"/>
      <c r="AL15" s="12"/>
      <c r="AM15" s="12"/>
      <c r="AN15" s="12"/>
      <c r="AO15" s="12"/>
      <c r="AP15" s="12"/>
      <c r="AQ15" s="12"/>
      <c r="AR15" s="12"/>
      <c r="AS15" s="12"/>
      <c r="AT15" s="79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79"/>
      <c r="CG15" s="12"/>
      <c r="CH15" s="12"/>
      <c r="CI15" s="12"/>
      <c r="CJ15" s="12"/>
      <c r="CK15" s="12"/>
      <c r="CL15" s="12"/>
      <c r="CM15" s="12"/>
      <c r="CN15" s="135"/>
      <c r="CO15" s="135"/>
      <c r="CP15" s="135"/>
      <c r="CQ15" s="135"/>
      <c r="CR15" s="12"/>
      <c r="CS15" s="12"/>
      <c r="CT15" s="12"/>
      <c r="CU15" s="12"/>
      <c r="CV15" s="80"/>
      <c r="CW15" s="81"/>
      <c r="CX15" s="81"/>
      <c r="CY15" s="81"/>
      <c r="CZ15" s="81"/>
      <c r="DA15" s="81"/>
      <c r="DB15" s="81"/>
      <c r="DC15" s="81"/>
      <c r="DD15" s="149" t="s">
        <v>75</v>
      </c>
      <c r="DE15" s="150"/>
      <c r="DF15" s="150"/>
      <c r="DG15" s="150"/>
      <c r="DH15" s="150"/>
      <c r="DI15" s="150"/>
      <c r="DJ15" s="150"/>
      <c r="DK15" s="150"/>
      <c r="DL15" s="150"/>
      <c r="DM15" s="150"/>
      <c r="DN15" s="150"/>
      <c r="DO15" s="150"/>
      <c r="DP15" s="150"/>
      <c r="DQ15" s="150"/>
      <c r="DR15" s="151"/>
      <c r="DS15" s="149" t="s">
        <v>64</v>
      </c>
      <c r="DT15" s="150"/>
      <c r="DU15" s="150"/>
      <c r="DV15" s="151"/>
      <c r="DW15" s="149">
        <v>16</v>
      </c>
      <c r="DX15" s="151"/>
    </row>
    <row r="16" spans="1:128" ht="7.5" customHeight="1" thickTop="1">
      <c r="V16" s="12"/>
      <c r="W16" s="12"/>
      <c r="X16" s="12"/>
      <c r="Y16" s="12"/>
      <c r="Z16" s="12"/>
      <c r="AA16" s="12"/>
      <c r="AB16" s="12"/>
      <c r="AC16" s="78"/>
      <c r="AD16" s="83"/>
      <c r="AE16" s="76"/>
      <c r="AF16" s="76"/>
      <c r="AG16" s="76"/>
      <c r="AH16" s="157">
        <f>'男子結果 4.29'!H46</f>
        <v>39</v>
      </c>
      <c r="AI16" s="157"/>
      <c r="AJ16" s="157"/>
      <c r="AK16" s="157"/>
      <c r="AL16" s="12"/>
      <c r="AM16" s="12"/>
      <c r="AN16" s="12"/>
      <c r="AO16" s="12"/>
      <c r="AP16" s="12"/>
      <c r="AQ16" s="12"/>
      <c r="AR16" s="12"/>
      <c r="AS16" s="12"/>
      <c r="AT16" s="79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79"/>
      <c r="CG16" s="12"/>
      <c r="CH16" s="12"/>
      <c r="CI16" s="12"/>
      <c r="CJ16" s="12"/>
      <c r="CK16" s="12"/>
      <c r="CL16" s="12"/>
      <c r="CM16" s="12"/>
      <c r="CN16" s="135"/>
      <c r="CO16" s="135"/>
      <c r="CP16" s="135"/>
      <c r="CQ16" s="135"/>
      <c r="CR16" s="12"/>
      <c r="CS16" s="12"/>
      <c r="CT16" s="12"/>
      <c r="CU16" s="12"/>
      <c r="CV16" s="135">
        <f>'男子結果 4.28'!H39</f>
        <v>61</v>
      </c>
      <c r="CW16" s="135"/>
      <c r="CX16" s="135"/>
      <c r="CY16" s="135"/>
      <c r="CZ16" s="12"/>
      <c r="DA16" s="12"/>
      <c r="DB16" s="12"/>
      <c r="DC16" s="17"/>
      <c r="DD16" s="138"/>
      <c r="DE16" s="139"/>
      <c r="DF16" s="139"/>
      <c r="DG16" s="139"/>
      <c r="DH16" s="139"/>
      <c r="DI16" s="139"/>
      <c r="DJ16" s="139"/>
      <c r="DK16" s="139"/>
      <c r="DL16" s="139"/>
      <c r="DM16" s="139"/>
      <c r="DN16" s="139"/>
      <c r="DO16" s="139"/>
      <c r="DP16" s="139"/>
      <c r="DQ16" s="139"/>
      <c r="DR16" s="140"/>
      <c r="DS16" s="138"/>
      <c r="DT16" s="139"/>
      <c r="DU16" s="139"/>
      <c r="DV16" s="140"/>
      <c r="DW16" s="138"/>
      <c r="DX16" s="140"/>
    </row>
    <row r="17" spans="1:128" ht="7.5" customHeight="1">
      <c r="V17" s="12"/>
      <c r="W17" s="12"/>
      <c r="X17" s="12"/>
      <c r="Y17" s="12"/>
      <c r="Z17" s="12"/>
      <c r="AA17" s="12"/>
      <c r="AB17" s="12"/>
      <c r="AC17" s="78"/>
      <c r="AD17" s="79"/>
      <c r="AE17" s="12"/>
      <c r="AF17" s="12"/>
      <c r="AG17" s="12"/>
      <c r="AH17" s="135"/>
      <c r="AI17" s="135"/>
      <c r="AJ17" s="135"/>
      <c r="AK17" s="135"/>
      <c r="AL17" s="12"/>
      <c r="AM17" s="12"/>
      <c r="AN17" s="12"/>
      <c r="AO17" s="12"/>
      <c r="AP17" s="12"/>
      <c r="AQ17" s="12"/>
      <c r="AR17" s="12"/>
      <c r="AS17" s="12"/>
      <c r="AT17" s="79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79"/>
      <c r="CG17" s="12"/>
      <c r="CH17" s="12"/>
      <c r="CI17" s="12"/>
      <c r="CJ17" s="12"/>
      <c r="CK17" s="12"/>
      <c r="CL17" s="12"/>
      <c r="CM17" s="12"/>
      <c r="CR17" s="12"/>
      <c r="CS17" s="12"/>
      <c r="CT17" s="12"/>
      <c r="CU17" s="12"/>
      <c r="CV17" s="135"/>
      <c r="CW17" s="135"/>
      <c r="CX17" s="135"/>
      <c r="CY17" s="135"/>
      <c r="CZ17" s="12"/>
      <c r="DA17" s="12"/>
      <c r="DB17" s="12"/>
      <c r="DC17" s="12"/>
      <c r="DD17" s="14"/>
    </row>
    <row r="18" spans="1:128" ht="7.5" customHeight="1" thickBot="1">
      <c r="A18" s="152">
        <v>3</v>
      </c>
      <c r="B18" s="152"/>
      <c r="C18" s="149" t="s">
        <v>63</v>
      </c>
      <c r="D18" s="150"/>
      <c r="E18" s="150"/>
      <c r="F18" s="151"/>
      <c r="G18" s="152" t="s">
        <v>103</v>
      </c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81"/>
      <c r="W18" s="81"/>
      <c r="X18" s="81"/>
      <c r="Y18" s="81"/>
      <c r="Z18" s="81"/>
      <c r="AA18" s="81"/>
      <c r="AB18" s="81"/>
      <c r="AC18" s="82"/>
      <c r="AD18" s="79"/>
      <c r="AE18" s="12"/>
      <c r="AF18" s="12"/>
      <c r="AG18" s="12"/>
      <c r="AH18" s="135"/>
      <c r="AI18" s="135"/>
      <c r="AJ18" s="135"/>
      <c r="AK18" s="135"/>
      <c r="AL18" s="12"/>
      <c r="AM18" s="12"/>
      <c r="AN18" s="12"/>
      <c r="AO18" s="12"/>
      <c r="AP18" s="12"/>
      <c r="AQ18" s="12"/>
      <c r="AR18" s="12"/>
      <c r="AS18" s="12"/>
      <c r="AT18" s="79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79"/>
      <c r="CG18" s="12"/>
      <c r="CH18" s="12"/>
      <c r="CI18" s="12"/>
      <c r="CJ18" s="12"/>
      <c r="CK18" s="12"/>
      <c r="CL18" s="12"/>
      <c r="CM18" s="12"/>
      <c r="CR18" s="12"/>
      <c r="CS18" s="12"/>
      <c r="CT18" s="12"/>
      <c r="CU18" s="12"/>
      <c r="CV18" s="135"/>
      <c r="CW18" s="135"/>
      <c r="CX18" s="135"/>
      <c r="CY18" s="135"/>
      <c r="CZ18" s="12"/>
      <c r="DA18" s="12"/>
      <c r="DB18" s="12"/>
      <c r="DC18" s="12"/>
    </row>
    <row r="19" spans="1:128" ht="7.5" customHeight="1" thickTop="1">
      <c r="A19" s="152"/>
      <c r="B19" s="152"/>
      <c r="C19" s="138"/>
      <c r="D19" s="139"/>
      <c r="E19" s="139"/>
      <c r="F19" s="140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2"/>
      <c r="W19" s="12"/>
      <c r="X19" s="12"/>
      <c r="Y19" s="12"/>
      <c r="Z19" s="135">
        <f>'男子結果 4.28'!H67</f>
        <v>158</v>
      </c>
      <c r="AA19" s="135"/>
      <c r="AB19" s="135"/>
      <c r="AC19" s="135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79"/>
      <c r="AU19" s="12"/>
      <c r="AV19" s="12"/>
      <c r="AW19" s="12"/>
      <c r="AX19" s="135">
        <f>'男子結果 4.30'!D4</f>
        <v>64</v>
      </c>
      <c r="AY19" s="135"/>
      <c r="AZ19" s="135"/>
      <c r="BA19" s="135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35">
        <f>'男子結果 4.30'!D11</f>
        <v>64</v>
      </c>
      <c r="BY19" s="135"/>
      <c r="BZ19" s="135"/>
      <c r="CA19" s="135"/>
      <c r="CB19" s="12"/>
      <c r="CC19" s="12"/>
      <c r="CD19" s="12"/>
      <c r="CE19" s="12"/>
      <c r="CF19" s="79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60">
        <f>'男子結果 4.28'!D11</f>
        <v>61</v>
      </c>
      <c r="CW19" s="160"/>
      <c r="CX19" s="160"/>
      <c r="CY19" s="160"/>
      <c r="CZ19" s="12"/>
      <c r="DA19" s="12"/>
      <c r="DB19" s="12"/>
      <c r="DC19" s="12"/>
    </row>
    <row r="20" spans="1:128" ht="7.5" customHeight="1">
      <c r="V20" s="12"/>
      <c r="W20" s="12"/>
      <c r="X20" s="12"/>
      <c r="Y20" s="12"/>
      <c r="Z20" s="135"/>
      <c r="AA20" s="135"/>
      <c r="AB20" s="135"/>
      <c r="AC20" s="135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79"/>
      <c r="AU20" s="12"/>
      <c r="AV20" s="12"/>
      <c r="AW20" s="12"/>
      <c r="AX20" s="135"/>
      <c r="AY20" s="135"/>
      <c r="AZ20" s="135"/>
      <c r="BA20" s="135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35"/>
      <c r="BY20" s="135"/>
      <c r="BZ20" s="135"/>
      <c r="CA20" s="135"/>
      <c r="CB20" s="12"/>
      <c r="CC20" s="12"/>
      <c r="CD20" s="12"/>
      <c r="CE20" s="12"/>
      <c r="CF20" s="79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60"/>
      <c r="CW20" s="160"/>
      <c r="CX20" s="160"/>
      <c r="CY20" s="160"/>
      <c r="CZ20" s="12"/>
      <c r="DA20" s="12"/>
      <c r="DB20" s="12"/>
      <c r="DC20" s="12"/>
    </row>
    <row r="21" spans="1:128" ht="7.5" customHeight="1" thickBot="1">
      <c r="V21" s="12"/>
      <c r="W21" s="12"/>
      <c r="X21" s="12"/>
      <c r="Y21" s="12"/>
      <c r="Z21" s="135"/>
      <c r="AA21" s="135"/>
      <c r="AB21" s="135"/>
      <c r="AC21" s="135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79"/>
      <c r="AU21" s="12"/>
      <c r="AV21" s="12"/>
      <c r="AW21" s="12"/>
      <c r="AX21" s="135"/>
      <c r="AY21" s="135"/>
      <c r="AZ21" s="135"/>
      <c r="BA21" s="135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35"/>
      <c r="BY21" s="135"/>
      <c r="BZ21" s="135"/>
      <c r="CA21" s="135"/>
      <c r="CB21" s="12"/>
      <c r="CC21" s="12"/>
      <c r="CD21" s="12"/>
      <c r="CE21" s="12"/>
      <c r="CF21" s="79"/>
      <c r="CG21" s="12"/>
      <c r="CH21" s="12"/>
      <c r="CI21" s="12"/>
      <c r="CJ21" s="12"/>
      <c r="CK21" s="12"/>
      <c r="CL21" s="12"/>
      <c r="CM21" s="12"/>
      <c r="CN21" s="135">
        <f>'男子結果 4.29'!D39</f>
        <v>42</v>
      </c>
      <c r="CO21" s="135"/>
      <c r="CP21" s="135"/>
      <c r="CQ21" s="135"/>
      <c r="CR21" s="12"/>
      <c r="CS21" s="12"/>
      <c r="CT21" s="12"/>
      <c r="CU21" s="12"/>
      <c r="CV21" s="135"/>
      <c r="CW21" s="135"/>
      <c r="CX21" s="135"/>
      <c r="CY21" s="135"/>
      <c r="CZ21" s="12"/>
      <c r="DA21" s="12"/>
      <c r="DB21" s="12"/>
      <c r="DC21" s="12"/>
      <c r="DD21" s="154" t="s">
        <v>88</v>
      </c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6"/>
      <c r="DS21" s="152" t="s">
        <v>61</v>
      </c>
      <c r="DT21" s="152"/>
      <c r="DU21" s="152"/>
      <c r="DV21" s="152"/>
      <c r="DW21" s="152">
        <v>17</v>
      </c>
      <c r="DX21" s="152"/>
    </row>
    <row r="22" spans="1:128" ht="7.5" customHeight="1" thickTop="1">
      <c r="V22" s="12"/>
      <c r="W22" s="12"/>
      <c r="X22" s="12"/>
      <c r="Y22" s="12"/>
      <c r="Z22" s="135">
        <f>'男子結果 4.28'!D4</f>
        <v>67</v>
      </c>
      <c r="AA22" s="135"/>
      <c r="AB22" s="135"/>
      <c r="AC22" s="135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7"/>
      <c r="AT22" s="86"/>
      <c r="AU22" s="76"/>
      <c r="AV22" s="76"/>
      <c r="AW22" s="76"/>
      <c r="AX22" s="76"/>
      <c r="AY22" s="76"/>
      <c r="AZ22" s="76"/>
      <c r="BA22" s="77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78"/>
      <c r="BX22" s="76"/>
      <c r="BY22" s="76"/>
      <c r="BZ22" s="76"/>
      <c r="CA22" s="76"/>
      <c r="CB22" s="76"/>
      <c r="CC22" s="76"/>
      <c r="CD22" s="76"/>
      <c r="CE22" s="76"/>
      <c r="CF22" s="13"/>
      <c r="CG22" s="12"/>
      <c r="CH22" s="12"/>
      <c r="CI22" s="12"/>
      <c r="CJ22" s="12"/>
      <c r="CK22" s="12"/>
      <c r="CL22" s="12"/>
      <c r="CM22" s="12"/>
      <c r="CN22" s="135"/>
      <c r="CO22" s="135"/>
      <c r="CP22" s="135"/>
      <c r="CQ22" s="135"/>
      <c r="CR22" s="12"/>
      <c r="CS22" s="12"/>
      <c r="CT22" s="12"/>
      <c r="CU22" s="12"/>
      <c r="CV22" s="83"/>
      <c r="CW22" s="76"/>
      <c r="CX22" s="76"/>
      <c r="CY22" s="76"/>
      <c r="CZ22" s="76"/>
      <c r="DA22" s="76"/>
      <c r="DB22" s="76"/>
      <c r="DC22" s="76"/>
      <c r="DD22" s="138"/>
      <c r="DE22" s="139"/>
      <c r="DF22" s="139"/>
      <c r="DG22" s="139"/>
      <c r="DH22" s="139"/>
      <c r="DI22" s="139"/>
      <c r="DJ22" s="139"/>
      <c r="DK22" s="139"/>
      <c r="DL22" s="139"/>
      <c r="DM22" s="139"/>
      <c r="DN22" s="139"/>
      <c r="DO22" s="139"/>
      <c r="DP22" s="139"/>
      <c r="DQ22" s="139"/>
      <c r="DR22" s="140"/>
      <c r="DS22" s="152"/>
      <c r="DT22" s="152"/>
      <c r="DU22" s="152"/>
      <c r="DV22" s="152"/>
      <c r="DW22" s="152"/>
      <c r="DX22" s="152"/>
    </row>
    <row r="23" spans="1:128" ht="7.5" customHeight="1">
      <c r="V23" s="12"/>
      <c r="W23" s="12"/>
      <c r="X23" s="12"/>
      <c r="Y23" s="12"/>
      <c r="Z23" s="135"/>
      <c r="AA23" s="135"/>
      <c r="AB23" s="135"/>
      <c r="AC23" s="135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7"/>
      <c r="AT23" s="12"/>
      <c r="AU23" s="12"/>
      <c r="AV23" s="12"/>
      <c r="AW23" s="12"/>
      <c r="AX23" s="12"/>
      <c r="AY23" s="12"/>
      <c r="AZ23" s="12"/>
      <c r="BA23" s="78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78"/>
      <c r="BX23" s="12"/>
      <c r="BY23" s="12"/>
      <c r="BZ23" s="12"/>
      <c r="CA23" s="12"/>
      <c r="CB23" s="12"/>
      <c r="CC23" s="12"/>
      <c r="CD23" s="12"/>
      <c r="CE23" s="12"/>
      <c r="CF23" s="13"/>
      <c r="CG23" s="12"/>
      <c r="CH23" s="12"/>
      <c r="CI23" s="12"/>
      <c r="CJ23" s="12"/>
      <c r="CK23" s="12"/>
      <c r="CL23" s="12"/>
      <c r="CM23" s="12"/>
      <c r="CN23" s="135"/>
      <c r="CO23" s="135"/>
      <c r="CP23" s="135"/>
      <c r="CQ23" s="135"/>
      <c r="CR23" s="12"/>
      <c r="CS23" s="12"/>
      <c r="CT23" s="12"/>
      <c r="CU23" s="12"/>
      <c r="CV23" s="79"/>
      <c r="CW23" s="12"/>
      <c r="CX23" s="12"/>
      <c r="CY23" s="12"/>
      <c r="CZ23" s="12"/>
      <c r="DA23" s="12"/>
      <c r="DB23" s="12"/>
      <c r="DC23" s="12"/>
    </row>
    <row r="24" spans="1:128" ht="7.5" customHeight="1">
      <c r="A24" s="152">
        <v>4</v>
      </c>
      <c r="B24" s="152"/>
      <c r="C24" s="152" t="s">
        <v>60</v>
      </c>
      <c r="D24" s="152"/>
      <c r="E24" s="152"/>
      <c r="F24" s="152"/>
      <c r="G24" s="152" t="s">
        <v>104</v>
      </c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2"/>
      <c r="W24" s="12"/>
      <c r="X24" s="12"/>
      <c r="Y24" s="12"/>
      <c r="Z24" s="135"/>
      <c r="AA24" s="135"/>
      <c r="AB24" s="135"/>
      <c r="AC24" s="135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7"/>
      <c r="AT24" s="12"/>
      <c r="AU24" s="12"/>
      <c r="AV24" s="12"/>
      <c r="AW24" s="12"/>
      <c r="AX24" s="12"/>
      <c r="AY24" s="12"/>
      <c r="AZ24" s="12"/>
      <c r="BA24" s="78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78"/>
      <c r="BX24" s="103"/>
      <c r="BY24" s="88"/>
      <c r="BZ24" s="88"/>
      <c r="CA24" s="88"/>
      <c r="CB24" s="12"/>
      <c r="CC24" s="12"/>
      <c r="CD24" s="12"/>
      <c r="CE24" s="12"/>
      <c r="CF24" s="13"/>
      <c r="CG24" s="12"/>
      <c r="CH24" s="12"/>
      <c r="CI24" s="12"/>
      <c r="CJ24" s="12"/>
      <c r="CK24" s="12"/>
      <c r="CL24" s="12"/>
      <c r="CM24" s="12"/>
      <c r="CN24" s="16"/>
      <c r="CO24" s="14"/>
      <c r="CP24" s="14"/>
      <c r="CQ24" s="14"/>
      <c r="CR24" s="14"/>
      <c r="CS24" s="14"/>
      <c r="CT24" s="14"/>
      <c r="CU24" s="14"/>
      <c r="CV24" s="13"/>
      <c r="CW24" s="12"/>
      <c r="CX24" s="12"/>
      <c r="CY24" s="12"/>
      <c r="CZ24" s="12"/>
      <c r="DA24" s="12"/>
      <c r="DB24" s="12"/>
      <c r="DC24" s="12"/>
    </row>
    <row r="25" spans="1:128" ht="7.5" customHeight="1">
      <c r="A25" s="152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4"/>
      <c r="W25" s="14"/>
      <c r="X25" s="14"/>
      <c r="Y25" s="14"/>
      <c r="Z25" s="14"/>
      <c r="AA25" s="14"/>
      <c r="AB25" s="14"/>
      <c r="AC25" s="15"/>
      <c r="AD25" s="12"/>
      <c r="AE25" s="12"/>
      <c r="AF25" s="12"/>
      <c r="AG25" s="12"/>
      <c r="AH25" s="135">
        <f>'男子結果 4.29'!D53</f>
        <v>46</v>
      </c>
      <c r="AI25" s="135"/>
      <c r="AJ25" s="135"/>
      <c r="AK25" s="135"/>
      <c r="AL25" s="12"/>
      <c r="AM25" s="12"/>
      <c r="AN25" s="12"/>
      <c r="AO25" s="12"/>
      <c r="AP25" s="12"/>
      <c r="AQ25" s="12"/>
      <c r="AR25" s="12"/>
      <c r="AS25" s="17"/>
      <c r="AT25" s="12"/>
      <c r="AU25" s="12"/>
      <c r="AV25" s="12"/>
      <c r="AW25" s="12"/>
      <c r="AX25" s="12"/>
      <c r="AY25" s="12"/>
      <c r="AZ25" s="12"/>
      <c r="BA25" s="78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78"/>
      <c r="BX25" s="12"/>
      <c r="BY25" s="12"/>
      <c r="BZ25" s="12"/>
      <c r="CA25" s="12"/>
      <c r="CB25" s="12"/>
      <c r="CC25" s="12"/>
      <c r="CD25" s="12"/>
      <c r="CE25" s="12"/>
      <c r="CF25" s="13"/>
      <c r="CG25" s="12"/>
      <c r="CH25" s="12"/>
      <c r="CI25" s="12"/>
      <c r="CJ25" s="12"/>
      <c r="CK25" s="12"/>
      <c r="CL25" s="12"/>
      <c r="CM25" s="12"/>
      <c r="CN25" s="13"/>
      <c r="CO25" s="12"/>
      <c r="CP25" s="12"/>
      <c r="CQ25" s="12"/>
      <c r="CR25" s="12"/>
      <c r="CS25" s="12"/>
      <c r="CT25" s="12"/>
      <c r="CU25" s="12"/>
      <c r="CV25" s="20"/>
      <c r="CW25" s="18"/>
      <c r="CX25" s="18"/>
      <c r="CY25" s="18"/>
      <c r="CZ25" s="18"/>
      <c r="DA25" s="18"/>
      <c r="DB25" s="18"/>
      <c r="DC25" s="18"/>
      <c r="DD25" s="149" t="s">
        <v>59</v>
      </c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1"/>
      <c r="DS25" s="149" t="s">
        <v>61</v>
      </c>
      <c r="DT25" s="150"/>
      <c r="DU25" s="150"/>
      <c r="DV25" s="151"/>
      <c r="DW25" s="149">
        <v>18</v>
      </c>
      <c r="DX25" s="151"/>
    </row>
    <row r="26" spans="1:128" ht="7.5" customHeight="1">
      <c r="V26" s="12"/>
      <c r="W26" s="12"/>
      <c r="X26" s="12"/>
      <c r="Y26" s="12"/>
      <c r="Z26" s="12"/>
      <c r="AA26" s="12"/>
      <c r="AB26" s="12"/>
      <c r="AC26" s="17"/>
      <c r="AD26" s="12"/>
      <c r="AE26" s="12"/>
      <c r="AF26" s="12"/>
      <c r="AG26" s="12"/>
      <c r="AH26" s="135"/>
      <c r="AI26" s="135"/>
      <c r="AJ26" s="135"/>
      <c r="AK26" s="135"/>
      <c r="AL26" s="12"/>
      <c r="AM26" s="12"/>
      <c r="AN26" s="12"/>
      <c r="AO26" s="12"/>
      <c r="AP26" s="12"/>
      <c r="AQ26" s="12"/>
      <c r="AR26" s="12"/>
      <c r="AS26" s="17"/>
      <c r="AT26" s="12"/>
      <c r="AU26" s="12"/>
      <c r="AV26" s="12"/>
      <c r="AW26" s="12"/>
      <c r="AX26" s="12"/>
      <c r="AY26" s="12"/>
      <c r="AZ26" s="12"/>
      <c r="BA26" s="78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78"/>
      <c r="BX26" s="12"/>
      <c r="BY26" s="12"/>
      <c r="BZ26" s="12"/>
      <c r="CA26" s="12"/>
      <c r="CB26" s="12"/>
      <c r="CC26" s="12"/>
      <c r="CD26" s="12"/>
      <c r="CE26" s="12"/>
      <c r="CF26" s="13"/>
      <c r="CG26" s="12"/>
      <c r="CH26" s="12"/>
      <c r="CI26" s="12"/>
      <c r="CJ26" s="12"/>
      <c r="CK26" s="12"/>
      <c r="CL26" s="12"/>
      <c r="CM26" s="12"/>
      <c r="CN26" s="13"/>
      <c r="CO26" s="12"/>
      <c r="CP26" s="12"/>
      <c r="CQ26" s="12"/>
      <c r="CR26" s="12"/>
      <c r="CS26" s="12"/>
      <c r="CT26" s="12"/>
      <c r="CU26" s="12"/>
      <c r="CV26" s="150">
        <f>'男子結果 4.28'!H11</f>
        <v>49</v>
      </c>
      <c r="CW26" s="150"/>
      <c r="CX26" s="150"/>
      <c r="CY26" s="150"/>
      <c r="CZ26" s="14"/>
      <c r="DA26" s="14"/>
      <c r="DB26" s="14"/>
      <c r="DC26" s="15"/>
      <c r="DD26" s="138"/>
      <c r="DE26" s="139"/>
      <c r="DF26" s="139"/>
      <c r="DG26" s="139"/>
      <c r="DH26" s="139"/>
      <c r="DI26" s="139"/>
      <c r="DJ26" s="139"/>
      <c r="DK26" s="139"/>
      <c r="DL26" s="139"/>
      <c r="DM26" s="139"/>
      <c r="DN26" s="139"/>
      <c r="DO26" s="139"/>
      <c r="DP26" s="139"/>
      <c r="DQ26" s="139"/>
      <c r="DR26" s="140"/>
      <c r="DS26" s="138"/>
      <c r="DT26" s="139"/>
      <c r="DU26" s="139"/>
      <c r="DV26" s="140"/>
      <c r="DW26" s="138"/>
      <c r="DX26" s="140"/>
    </row>
    <row r="27" spans="1:128" ht="7.5" customHeight="1" thickBot="1">
      <c r="V27" s="12"/>
      <c r="W27" s="12"/>
      <c r="X27" s="12"/>
      <c r="Y27" s="12"/>
      <c r="Z27" s="12"/>
      <c r="AA27" s="12"/>
      <c r="AB27" s="12"/>
      <c r="AC27" s="17"/>
      <c r="AD27" s="12"/>
      <c r="AE27" s="12"/>
      <c r="AF27" s="12"/>
      <c r="AG27" s="12"/>
      <c r="AH27" s="135"/>
      <c r="AI27" s="135"/>
      <c r="AJ27" s="135"/>
      <c r="AK27" s="135"/>
      <c r="AL27" s="12"/>
      <c r="AM27" s="12"/>
      <c r="AN27" s="12"/>
      <c r="AO27" s="12"/>
      <c r="AP27" s="12"/>
      <c r="AQ27" s="12"/>
      <c r="AR27" s="12"/>
      <c r="AS27" s="17"/>
      <c r="AT27" s="12"/>
      <c r="AU27" s="12"/>
      <c r="AV27" s="12"/>
      <c r="AW27" s="12"/>
      <c r="AX27" s="12"/>
      <c r="AY27" s="12"/>
      <c r="AZ27" s="12"/>
      <c r="BA27" s="78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78"/>
      <c r="BX27" s="12"/>
      <c r="BY27" s="12"/>
      <c r="BZ27" s="12"/>
      <c r="CA27" s="12"/>
      <c r="CB27" s="12"/>
      <c r="CC27" s="12"/>
      <c r="CD27" s="12"/>
      <c r="CE27" s="12"/>
      <c r="CF27" s="13"/>
      <c r="CG27" s="12"/>
      <c r="CH27" s="12"/>
      <c r="CI27" s="12"/>
      <c r="CJ27" s="12"/>
      <c r="CK27" s="12"/>
      <c r="CL27" s="12"/>
      <c r="CM27" s="12"/>
      <c r="CN27" s="13"/>
      <c r="CO27" s="12"/>
      <c r="CP27" s="12"/>
      <c r="CQ27" s="12"/>
      <c r="CR27" s="12"/>
      <c r="CS27" s="12"/>
      <c r="CT27" s="12"/>
      <c r="CU27" s="12"/>
      <c r="CV27" s="135"/>
      <c r="CW27" s="135"/>
      <c r="CX27" s="135"/>
      <c r="CY27" s="135"/>
      <c r="CZ27" s="12"/>
      <c r="DA27" s="12"/>
      <c r="DB27" s="12"/>
      <c r="DC27" s="12"/>
    </row>
    <row r="28" spans="1:128" ht="7.5" customHeight="1" thickTop="1" thickBot="1">
      <c r="V28" s="12"/>
      <c r="W28" s="12"/>
      <c r="X28" s="12"/>
      <c r="Y28" s="12"/>
      <c r="Z28" s="12"/>
      <c r="AA28" s="12"/>
      <c r="AB28" s="12"/>
      <c r="AC28" s="78"/>
      <c r="AD28" s="76"/>
      <c r="AE28" s="76"/>
      <c r="AF28" s="76"/>
      <c r="AG28" s="76"/>
      <c r="AH28" s="76"/>
      <c r="AI28" s="76"/>
      <c r="AJ28" s="76"/>
      <c r="AK28" s="84"/>
      <c r="AL28" s="13"/>
      <c r="AM28" s="12"/>
      <c r="AN28" s="12"/>
      <c r="AO28" s="12"/>
      <c r="AP28" s="12"/>
      <c r="AQ28" s="12"/>
      <c r="AR28" s="12"/>
      <c r="AS28" s="17"/>
      <c r="AT28" s="12"/>
      <c r="AU28" s="12"/>
      <c r="AV28" s="12"/>
      <c r="AW28" s="12"/>
      <c r="AX28" s="12"/>
      <c r="AY28" s="12"/>
      <c r="AZ28" s="12"/>
      <c r="BA28" s="78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78"/>
      <c r="BX28" s="12"/>
      <c r="BY28" s="12"/>
      <c r="BZ28" s="12"/>
      <c r="CA28" s="12"/>
      <c r="CB28" s="12"/>
      <c r="CC28" s="12"/>
      <c r="CD28" s="12"/>
      <c r="CE28" s="12"/>
      <c r="CF28" s="87"/>
      <c r="CG28" s="81"/>
      <c r="CH28" s="81"/>
      <c r="CI28" s="81"/>
      <c r="CJ28" s="81"/>
      <c r="CK28" s="81"/>
      <c r="CL28" s="81"/>
      <c r="CM28" s="81"/>
      <c r="CN28" s="13"/>
      <c r="CO28" s="12"/>
      <c r="CP28" s="12"/>
      <c r="CQ28" s="12"/>
      <c r="CR28" s="12"/>
      <c r="CS28" s="12"/>
      <c r="CT28" s="12"/>
      <c r="CU28" s="12"/>
      <c r="CV28" s="135"/>
      <c r="CW28" s="135"/>
      <c r="CX28" s="135"/>
      <c r="CY28" s="135"/>
      <c r="CZ28" s="12"/>
      <c r="DA28" s="12"/>
      <c r="DB28" s="12"/>
      <c r="DC28" s="12"/>
    </row>
    <row r="29" spans="1:128" ht="7.5" customHeight="1" thickTop="1">
      <c r="V29" s="12"/>
      <c r="W29" s="12"/>
      <c r="X29" s="12"/>
      <c r="Y29" s="12"/>
      <c r="Z29" s="12"/>
      <c r="AA29" s="12"/>
      <c r="AB29" s="12"/>
      <c r="AC29" s="78"/>
      <c r="AD29" s="12"/>
      <c r="AE29" s="12"/>
      <c r="AF29" s="12"/>
      <c r="AG29" s="12"/>
      <c r="AH29" s="12"/>
      <c r="AI29" s="12"/>
      <c r="AJ29" s="12"/>
      <c r="AK29" s="17"/>
      <c r="AL29" s="13"/>
      <c r="AM29" s="12"/>
      <c r="AN29" s="12"/>
      <c r="AO29" s="12"/>
      <c r="AP29" s="12"/>
      <c r="AQ29" s="12"/>
      <c r="AR29" s="12"/>
      <c r="AS29" s="17"/>
      <c r="AT29" s="12"/>
      <c r="AU29" s="12"/>
      <c r="AV29" s="12"/>
      <c r="AW29" s="12"/>
      <c r="AX29" s="12"/>
      <c r="AY29" s="12"/>
      <c r="AZ29" s="12"/>
      <c r="BA29" s="78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78"/>
      <c r="BX29" s="12"/>
      <c r="BY29" s="12"/>
      <c r="BZ29" s="12"/>
      <c r="CA29" s="12"/>
      <c r="CB29" s="12"/>
      <c r="CC29" s="12"/>
      <c r="CD29" s="12"/>
      <c r="CE29" s="12"/>
      <c r="CF29" s="135">
        <f>'男子結果 4.29'!H74</f>
        <v>0</v>
      </c>
      <c r="CG29" s="135"/>
      <c r="CH29" s="135"/>
      <c r="CI29" s="135"/>
      <c r="CJ29" s="12"/>
      <c r="CK29" s="12"/>
      <c r="CL29" s="12"/>
      <c r="CM29" s="12"/>
      <c r="CN29" s="79"/>
      <c r="CO29" s="12"/>
      <c r="CP29" s="12"/>
      <c r="CQ29" s="12"/>
      <c r="CR29" s="12"/>
      <c r="CS29" s="12"/>
      <c r="CT29" s="12"/>
      <c r="CU29" s="12"/>
      <c r="CV29" s="135">
        <f>'男子結果 4.28'!D53</f>
        <v>37</v>
      </c>
      <c r="CW29" s="135"/>
      <c r="CX29" s="135"/>
      <c r="CY29" s="135"/>
      <c r="CZ29" s="12"/>
      <c r="DA29" s="12"/>
      <c r="DB29" s="12"/>
      <c r="DC29" s="12"/>
    </row>
    <row r="30" spans="1:128" ht="7.5" customHeight="1" thickBot="1">
      <c r="A30" s="152">
        <v>5</v>
      </c>
      <c r="B30" s="152"/>
      <c r="C30" s="152" t="s">
        <v>64</v>
      </c>
      <c r="D30" s="152"/>
      <c r="E30" s="152"/>
      <c r="F30" s="152"/>
      <c r="G30" s="152" t="s">
        <v>85</v>
      </c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81"/>
      <c r="W30" s="81"/>
      <c r="X30" s="81"/>
      <c r="Y30" s="81"/>
      <c r="Z30" s="81"/>
      <c r="AA30" s="81"/>
      <c r="AB30" s="81"/>
      <c r="AC30" s="82"/>
      <c r="AD30" s="12"/>
      <c r="AE30" s="12"/>
      <c r="AF30" s="12"/>
      <c r="AG30" s="12"/>
      <c r="AH30" s="12"/>
      <c r="AI30" s="12"/>
      <c r="AJ30" s="12"/>
      <c r="AK30" s="17"/>
      <c r="AL30" s="13"/>
      <c r="AM30" s="12"/>
      <c r="AN30" s="12"/>
      <c r="AO30" s="12"/>
      <c r="AP30" s="12"/>
      <c r="AQ30" s="12"/>
      <c r="AR30" s="12"/>
      <c r="AS30" s="17"/>
      <c r="AT30" s="12"/>
      <c r="AU30" s="12"/>
      <c r="AV30" s="12"/>
      <c r="AW30" s="12"/>
      <c r="AX30" s="12"/>
      <c r="AY30" s="12"/>
      <c r="AZ30" s="12"/>
      <c r="BA30" s="78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78"/>
      <c r="BX30" s="12"/>
      <c r="BY30" s="12"/>
      <c r="BZ30" s="12"/>
      <c r="CA30" s="12"/>
      <c r="CB30" s="12"/>
      <c r="CC30" s="12"/>
      <c r="CD30" s="12"/>
      <c r="CE30" s="12"/>
      <c r="CF30" s="135"/>
      <c r="CG30" s="135"/>
      <c r="CH30" s="135"/>
      <c r="CI30" s="135"/>
      <c r="CJ30" s="12"/>
      <c r="CK30" s="12"/>
      <c r="CL30" s="12"/>
      <c r="CM30" s="12"/>
      <c r="CN30" s="79"/>
      <c r="CO30" s="12"/>
      <c r="CP30" s="12"/>
      <c r="CQ30" s="12"/>
      <c r="CR30" s="12"/>
      <c r="CS30" s="12"/>
      <c r="CT30" s="12"/>
      <c r="CU30" s="12"/>
      <c r="CV30" s="135"/>
      <c r="CW30" s="135"/>
      <c r="CX30" s="135"/>
      <c r="CY30" s="135"/>
      <c r="CZ30" s="12"/>
      <c r="DA30" s="12"/>
      <c r="DB30" s="12"/>
      <c r="DC30" s="12"/>
    </row>
    <row r="31" spans="1:128" ht="7.5" customHeight="1" thickTop="1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2"/>
      <c r="W31" s="12"/>
      <c r="X31" s="12"/>
      <c r="Y31" s="12"/>
      <c r="Z31" s="135">
        <f>'男子結果 4.28'!H4</f>
        <v>71</v>
      </c>
      <c r="AA31" s="135"/>
      <c r="AB31" s="135"/>
      <c r="AC31" s="135"/>
      <c r="AD31" s="12"/>
      <c r="AE31" s="12"/>
      <c r="AF31" s="12"/>
      <c r="AG31" s="12"/>
      <c r="AH31" s="12"/>
      <c r="AI31" s="12"/>
      <c r="AJ31" s="12"/>
      <c r="AK31" s="17"/>
      <c r="AL31" s="13"/>
      <c r="AM31" s="12"/>
      <c r="AN31" s="12"/>
      <c r="AO31" s="12"/>
      <c r="AP31" s="12"/>
      <c r="AQ31" s="12"/>
      <c r="AR31" s="12"/>
      <c r="AS31" s="17"/>
      <c r="AT31" s="12"/>
      <c r="AU31" s="12"/>
      <c r="AV31" s="12"/>
      <c r="AW31" s="12"/>
      <c r="AX31" s="12"/>
      <c r="AY31" s="12"/>
      <c r="AZ31" s="12"/>
      <c r="BA31" s="78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78"/>
      <c r="BX31" s="12"/>
      <c r="BY31" s="12"/>
      <c r="BZ31" s="12"/>
      <c r="CA31" s="12"/>
      <c r="CB31" s="12"/>
      <c r="CC31" s="12"/>
      <c r="CD31" s="12"/>
      <c r="CE31" s="12"/>
      <c r="CF31" s="135"/>
      <c r="CG31" s="135"/>
      <c r="CH31" s="135"/>
      <c r="CI31" s="135"/>
      <c r="CJ31" s="12"/>
      <c r="CK31" s="12"/>
      <c r="CL31" s="12"/>
      <c r="CM31" s="12"/>
      <c r="CN31" s="79"/>
      <c r="CO31" s="12"/>
      <c r="CP31" s="12"/>
      <c r="CQ31" s="12"/>
      <c r="CR31" s="12"/>
      <c r="CS31" s="12"/>
      <c r="CT31" s="12"/>
      <c r="CU31" s="12"/>
      <c r="CV31" s="139"/>
      <c r="CW31" s="139"/>
      <c r="CX31" s="139"/>
      <c r="CY31" s="139"/>
      <c r="CZ31" s="12"/>
      <c r="DA31" s="12"/>
      <c r="DB31" s="12"/>
      <c r="DC31" s="12"/>
      <c r="DD31" s="152" t="s">
        <v>87</v>
      </c>
      <c r="DE31" s="152"/>
      <c r="DF31" s="152"/>
      <c r="DG31" s="152"/>
      <c r="DH31" s="152"/>
      <c r="DI31" s="152"/>
      <c r="DJ31" s="152"/>
      <c r="DK31" s="152"/>
      <c r="DL31" s="152"/>
      <c r="DM31" s="152"/>
      <c r="DN31" s="152"/>
      <c r="DO31" s="152"/>
      <c r="DP31" s="152"/>
      <c r="DQ31" s="152"/>
      <c r="DR31" s="152"/>
      <c r="DS31" s="152" t="s">
        <v>63</v>
      </c>
      <c r="DT31" s="152"/>
      <c r="DU31" s="152"/>
      <c r="DV31" s="152"/>
      <c r="DW31" s="152">
        <v>19</v>
      </c>
      <c r="DX31" s="152"/>
    </row>
    <row r="32" spans="1:128" ht="7.5" customHeight="1">
      <c r="V32" s="12"/>
      <c r="W32" s="12"/>
      <c r="X32" s="12"/>
      <c r="Y32" s="12"/>
      <c r="Z32" s="135"/>
      <c r="AA32" s="135"/>
      <c r="AB32" s="135"/>
      <c r="AC32" s="135"/>
      <c r="AD32" s="12"/>
      <c r="AE32" s="12"/>
      <c r="AF32" s="12"/>
      <c r="AG32" s="12"/>
      <c r="AH32" s="12"/>
      <c r="AI32" s="12"/>
      <c r="AJ32" s="12"/>
      <c r="AK32" s="17"/>
      <c r="AL32" s="13"/>
      <c r="AM32" s="12"/>
      <c r="AN32" s="12"/>
      <c r="AO32" s="12"/>
      <c r="AP32" s="12"/>
      <c r="AQ32" s="12"/>
      <c r="AR32" s="12"/>
      <c r="AS32" s="17"/>
      <c r="AT32" s="12"/>
      <c r="AU32" s="12"/>
      <c r="AV32" s="12"/>
      <c r="AW32" s="12"/>
      <c r="AX32" s="12"/>
      <c r="AY32" s="12"/>
      <c r="AZ32" s="12"/>
      <c r="BA32" s="78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78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79"/>
      <c r="CO32" s="12"/>
      <c r="CP32" s="12"/>
      <c r="CQ32" s="12"/>
      <c r="CR32" s="12"/>
      <c r="CS32" s="12"/>
      <c r="CT32" s="12"/>
      <c r="CU32" s="12"/>
      <c r="CV32" s="16"/>
      <c r="CW32" s="14"/>
      <c r="CX32" s="14"/>
      <c r="CY32" s="14"/>
      <c r="CZ32" s="14"/>
      <c r="DA32" s="14"/>
      <c r="DB32" s="14"/>
      <c r="DC32" s="14"/>
      <c r="DD32" s="152"/>
      <c r="DE32" s="152"/>
      <c r="DF32" s="152"/>
      <c r="DG32" s="152"/>
      <c r="DH32" s="152"/>
      <c r="DI32" s="152"/>
      <c r="DJ32" s="152"/>
      <c r="DK32" s="152"/>
      <c r="DL32" s="152"/>
      <c r="DM32" s="152"/>
      <c r="DN32" s="152"/>
      <c r="DO32" s="152"/>
      <c r="DP32" s="152"/>
      <c r="DQ32" s="152"/>
      <c r="DR32" s="152"/>
      <c r="DS32" s="152"/>
      <c r="DT32" s="152"/>
      <c r="DU32" s="152"/>
      <c r="DV32" s="152"/>
      <c r="DW32" s="152"/>
      <c r="DX32" s="152"/>
    </row>
    <row r="33" spans="1:135" ht="7.5" customHeight="1" thickBot="1">
      <c r="V33" s="12"/>
      <c r="W33" s="12"/>
      <c r="X33" s="12"/>
      <c r="Y33" s="12"/>
      <c r="Z33" s="135"/>
      <c r="AA33" s="135"/>
      <c r="AB33" s="135"/>
      <c r="AC33" s="135"/>
      <c r="AD33" s="12"/>
      <c r="AE33" s="12"/>
      <c r="AF33" s="12"/>
      <c r="AG33" s="12"/>
      <c r="AH33" s="12"/>
      <c r="AI33" s="12"/>
      <c r="AJ33" s="12"/>
      <c r="AK33" s="17"/>
      <c r="AL33" s="13"/>
      <c r="AM33" s="12"/>
      <c r="AN33" s="12"/>
      <c r="AO33" s="12"/>
      <c r="AP33" s="12"/>
      <c r="AQ33" s="12"/>
      <c r="AR33" s="12"/>
      <c r="AS33" s="17"/>
      <c r="AT33" s="12"/>
      <c r="AU33" s="12"/>
      <c r="AV33" s="12"/>
      <c r="AW33" s="12"/>
      <c r="AX33" s="12"/>
      <c r="AY33" s="12"/>
      <c r="AZ33" s="12"/>
      <c r="BA33" s="78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78"/>
      <c r="BX33" s="12"/>
      <c r="BY33" s="12"/>
      <c r="BZ33" s="12"/>
      <c r="CA33" s="12"/>
      <c r="CB33" s="12"/>
      <c r="CC33" s="12"/>
      <c r="CD33" s="12"/>
      <c r="CE33" s="12"/>
      <c r="CJ33" s="12"/>
      <c r="CK33" s="12"/>
      <c r="CL33" s="12"/>
      <c r="CM33" s="12"/>
      <c r="CN33" s="79"/>
      <c r="CO33" s="12"/>
      <c r="CP33" s="12"/>
      <c r="CQ33" s="12"/>
      <c r="CR33" s="12"/>
      <c r="CS33" s="12"/>
      <c r="CT33" s="12"/>
      <c r="CU33" s="12"/>
      <c r="CV33" s="13"/>
      <c r="CW33" s="12"/>
      <c r="CX33" s="12"/>
      <c r="CY33" s="12"/>
      <c r="CZ33" s="12"/>
      <c r="DA33" s="12"/>
      <c r="DB33" s="12"/>
      <c r="DC33" s="12"/>
    </row>
    <row r="34" spans="1:135" ht="7.5" customHeight="1" thickTop="1" thickBot="1">
      <c r="V34" s="12"/>
      <c r="W34" s="12"/>
      <c r="X34" s="12"/>
      <c r="Y34" s="12"/>
      <c r="Z34" s="135">
        <f>'男子結果 4.28'!D74</f>
        <v>47</v>
      </c>
      <c r="AA34" s="135"/>
      <c r="AB34" s="135"/>
      <c r="AC34" s="135"/>
      <c r="AD34" s="12"/>
      <c r="AE34" s="12"/>
      <c r="AF34" s="12"/>
      <c r="AG34" s="12"/>
      <c r="AH34" s="12"/>
      <c r="AI34" s="12"/>
      <c r="AJ34" s="12"/>
      <c r="AK34" s="12"/>
      <c r="AL34" s="83"/>
      <c r="AM34" s="76"/>
      <c r="AN34" s="76"/>
      <c r="AO34" s="76"/>
      <c r="AP34" s="157">
        <f>'男子結果 4.29'!H81</f>
        <v>52</v>
      </c>
      <c r="AQ34" s="157"/>
      <c r="AR34" s="157"/>
      <c r="AS34" s="157"/>
      <c r="AT34" s="12"/>
      <c r="AU34" s="12"/>
      <c r="AV34" s="12"/>
      <c r="AW34" s="12"/>
      <c r="AX34" s="12"/>
      <c r="AY34" s="12"/>
      <c r="AZ34" s="12"/>
      <c r="BA34" s="78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78"/>
      <c r="BX34" s="12"/>
      <c r="BY34" s="12"/>
      <c r="BZ34" s="12"/>
      <c r="CA34" s="12"/>
      <c r="CB34" s="12"/>
      <c r="CC34" s="12"/>
      <c r="CD34" s="12"/>
      <c r="CE34" s="12"/>
      <c r="CJ34" s="12"/>
      <c r="CK34" s="12"/>
      <c r="CL34" s="12"/>
      <c r="CM34" s="12"/>
      <c r="CN34" s="80"/>
      <c r="CO34" s="81"/>
      <c r="CP34" s="81"/>
      <c r="CQ34" s="81"/>
      <c r="CR34" s="81"/>
      <c r="CS34" s="81"/>
      <c r="CT34" s="81"/>
      <c r="CU34" s="81"/>
      <c r="CV34" s="13"/>
      <c r="CW34" s="12"/>
      <c r="CX34" s="12"/>
      <c r="CY34" s="12"/>
      <c r="CZ34" s="12"/>
      <c r="DA34" s="12"/>
      <c r="DB34" s="12"/>
      <c r="DC34" s="12"/>
    </row>
    <row r="35" spans="1:135" ht="7.5" customHeight="1" thickTop="1">
      <c r="V35" s="12"/>
      <c r="W35" s="12"/>
      <c r="X35" s="12"/>
      <c r="Y35" s="12"/>
      <c r="Z35" s="135"/>
      <c r="AA35" s="135"/>
      <c r="AB35" s="135"/>
      <c r="AC35" s="135"/>
      <c r="AD35" s="12"/>
      <c r="AE35" s="12"/>
      <c r="AF35" s="12"/>
      <c r="AG35" s="12"/>
      <c r="AH35" s="12"/>
      <c r="AI35" s="12"/>
      <c r="AJ35" s="12"/>
      <c r="AK35" s="12"/>
      <c r="AL35" s="79"/>
      <c r="AM35" s="12"/>
      <c r="AN35" s="12"/>
      <c r="AO35" s="12"/>
      <c r="AP35" s="135"/>
      <c r="AQ35" s="135"/>
      <c r="AR35" s="135"/>
      <c r="AS35" s="135"/>
      <c r="AT35" s="12"/>
      <c r="AU35" s="12"/>
      <c r="AV35" s="12"/>
      <c r="AW35" s="12"/>
      <c r="AX35" s="12"/>
      <c r="AY35" s="12"/>
      <c r="AZ35" s="12"/>
      <c r="BA35" s="78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78"/>
      <c r="BX35" s="12"/>
      <c r="BY35" s="12"/>
      <c r="BZ35" s="12"/>
      <c r="CA35" s="12"/>
      <c r="CB35" s="12"/>
      <c r="CC35" s="12"/>
      <c r="CD35" s="12"/>
      <c r="CE35" s="12"/>
      <c r="CJ35" s="12"/>
      <c r="CK35" s="12"/>
      <c r="CL35" s="12"/>
      <c r="CM35" s="12"/>
      <c r="CN35" s="135">
        <f>'男子結果 4.29'!H39</f>
        <v>89</v>
      </c>
      <c r="CO35" s="135"/>
      <c r="CP35" s="135"/>
      <c r="CQ35" s="135"/>
      <c r="CR35" s="12"/>
      <c r="CS35" s="12"/>
      <c r="CT35" s="12"/>
      <c r="CU35" s="12"/>
      <c r="CV35" s="79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</row>
    <row r="36" spans="1:135" ht="7.5" customHeight="1" thickBot="1">
      <c r="A36" s="152">
        <v>6</v>
      </c>
      <c r="B36" s="152"/>
      <c r="C36" s="152" t="s">
        <v>63</v>
      </c>
      <c r="D36" s="152"/>
      <c r="E36" s="152"/>
      <c r="F36" s="152"/>
      <c r="G36" s="152" t="s">
        <v>82</v>
      </c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2"/>
      <c r="W36" s="12"/>
      <c r="X36" s="12"/>
      <c r="Y36" s="12"/>
      <c r="Z36" s="135"/>
      <c r="AA36" s="135"/>
      <c r="AB36" s="135"/>
      <c r="AC36" s="135"/>
      <c r="AD36" s="12"/>
      <c r="AE36" s="12"/>
      <c r="AF36" s="12"/>
      <c r="AG36" s="12"/>
      <c r="AH36" s="12"/>
      <c r="AI36" s="12"/>
      <c r="AJ36" s="12"/>
      <c r="AK36" s="12"/>
      <c r="AL36" s="79"/>
      <c r="AM36" s="12"/>
      <c r="AN36" s="12"/>
      <c r="AO36" s="12"/>
      <c r="AP36" s="135"/>
      <c r="AQ36" s="135"/>
      <c r="AR36" s="135"/>
      <c r="AS36" s="135"/>
      <c r="AT36" s="12"/>
      <c r="AU36" s="12"/>
      <c r="AV36" s="12"/>
      <c r="AW36" s="12"/>
      <c r="AX36" s="12"/>
      <c r="AY36" s="12"/>
      <c r="AZ36" s="12"/>
      <c r="BA36" s="78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78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35"/>
      <c r="CO36" s="135"/>
      <c r="CP36" s="135"/>
      <c r="CQ36" s="135"/>
      <c r="CR36" s="12"/>
      <c r="CS36" s="12"/>
      <c r="CT36" s="12"/>
      <c r="CU36" s="12"/>
      <c r="CV36" s="80"/>
      <c r="CW36" s="81"/>
      <c r="CX36" s="81"/>
      <c r="CY36" s="81"/>
      <c r="CZ36" s="81"/>
      <c r="DA36" s="81"/>
      <c r="DB36" s="81"/>
      <c r="DC36" s="81"/>
      <c r="DD36" s="158" t="s">
        <v>74</v>
      </c>
      <c r="DE36" s="158"/>
      <c r="DF36" s="158"/>
      <c r="DG36" s="158"/>
      <c r="DH36" s="158"/>
      <c r="DI36" s="158"/>
      <c r="DJ36" s="158"/>
      <c r="DK36" s="158"/>
      <c r="DL36" s="158"/>
      <c r="DM36" s="158"/>
      <c r="DN36" s="158"/>
      <c r="DO36" s="158"/>
      <c r="DP36" s="158"/>
      <c r="DQ36" s="158"/>
      <c r="DR36" s="158"/>
      <c r="DS36" s="158" t="s">
        <v>63</v>
      </c>
      <c r="DT36" s="158"/>
      <c r="DU36" s="158"/>
      <c r="DV36" s="158"/>
      <c r="DW36" s="158">
        <v>20</v>
      </c>
      <c r="DX36" s="158"/>
      <c r="DY36" s="12"/>
    </row>
    <row r="37" spans="1:135" ht="7.5" customHeight="1" thickTop="1">
      <c r="A37" s="1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4"/>
      <c r="W37" s="14"/>
      <c r="X37" s="14"/>
      <c r="Y37" s="14"/>
      <c r="Z37" s="14"/>
      <c r="AA37" s="14"/>
      <c r="AB37" s="14"/>
      <c r="AC37" s="15"/>
      <c r="AD37" s="12"/>
      <c r="AE37" s="12"/>
      <c r="AF37" s="12"/>
      <c r="AG37" s="12"/>
      <c r="AH37" s="12"/>
      <c r="AI37" s="12"/>
      <c r="AJ37" s="12"/>
      <c r="AK37" s="12"/>
      <c r="AL37" s="79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78"/>
      <c r="BB37" s="12"/>
      <c r="BC37" s="141" t="s">
        <v>117</v>
      </c>
      <c r="BD37" s="142"/>
      <c r="BE37" s="142"/>
      <c r="BF37" s="142"/>
      <c r="BG37" s="142"/>
      <c r="BH37" s="142"/>
      <c r="BI37" s="142"/>
      <c r="BJ37" s="142"/>
      <c r="BK37" s="142"/>
      <c r="BL37" s="142"/>
      <c r="BM37" s="142"/>
      <c r="BN37" s="142"/>
      <c r="BO37" s="142"/>
      <c r="BP37" s="142"/>
      <c r="BQ37" s="142"/>
      <c r="BR37" s="142"/>
      <c r="BS37" s="142"/>
      <c r="BT37" s="142"/>
      <c r="BU37" s="142"/>
      <c r="BV37" s="143"/>
      <c r="BW37" s="78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35"/>
      <c r="CO37" s="135"/>
      <c r="CP37" s="135"/>
      <c r="CQ37" s="135"/>
      <c r="CR37" s="12"/>
      <c r="CS37" s="12"/>
      <c r="CT37" s="12"/>
      <c r="CU37" s="12"/>
      <c r="CV37" s="135">
        <f>'男子結果 4.28'!H53</f>
        <v>77</v>
      </c>
      <c r="CW37" s="135"/>
      <c r="CX37" s="135"/>
      <c r="CY37" s="135"/>
      <c r="CZ37" s="12"/>
      <c r="DA37" s="12"/>
      <c r="DB37" s="12"/>
      <c r="DC37" s="12"/>
      <c r="DD37" s="159"/>
      <c r="DE37" s="159"/>
      <c r="DF37" s="159"/>
      <c r="DG37" s="159"/>
      <c r="DH37" s="159"/>
      <c r="DI37" s="159"/>
      <c r="DJ37" s="159"/>
      <c r="DK37" s="159"/>
      <c r="DL37" s="159"/>
      <c r="DM37" s="159"/>
      <c r="DN37" s="159"/>
      <c r="DO37" s="159"/>
      <c r="DP37" s="159"/>
      <c r="DQ37" s="159"/>
      <c r="DR37" s="159"/>
      <c r="DS37" s="159"/>
      <c r="DT37" s="159"/>
      <c r="DU37" s="159"/>
      <c r="DV37" s="159"/>
      <c r="DW37" s="159"/>
      <c r="DX37" s="159"/>
      <c r="DY37" s="12"/>
    </row>
    <row r="38" spans="1:135" ht="7.5" customHeight="1">
      <c r="V38" s="12"/>
      <c r="W38" s="12"/>
      <c r="X38" s="12"/>
      <c r="Y38" s="12"/>
      <c r="Z38" s="12"/>
      <c r="AA38" s="12"/>
      <c r="AB38" s="12"/>
      <c r="AC38" s="17"/>
      <c r="AD38" s="12"/>
      <c r="AE38" s="12"/>
      <c r="AF38" s="12"/>
      <c r="AG38" s="12"/>
      <c r="AH38" s="12"/>
      <c r="AI38" s="12"/>
      <c r="AJ38" s="12"/>
      <c r="AK38" s="12"/>
      <c r="AL38" s="79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78"/>
      <c r="BB38" s="12"/>
      <c r="BC38" s="144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45"/>
      <c r="BW38" s="78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35"/>
      <c r="CW38" s="135"/>
      <c r="CX38" s="135"/>
      <c r="CY38" s="135"/>
      <c r="CZ38" s="12"/>
      <c r="DA38" s="12"/>
      <c r="DB38" s="12"/>
      <c r="DC38" s="12"/>
    </row>
    <row r="39" spans="1:135" ht="7.5" customHeight="1" thickBot="1">
      <c r="V39" s="12"/>
      <c r="W39" s="12"/>
      <c r="X39" s="12"/>
      <c r="Y39" s="12"/>
      <c r="Z39" s="12"/>
      <c r="AA39" s="12"/>
      <c r="AB39" s="12"/>
      <c r="AC39" s="17"/>
      <c r="AD39" s="81"/>
      <c r="AE39" s="81"/>
      <c r="AF39" s="81"/>
      <c r="AG39" s="81"/>
      <c r="AH39" s="81"/>
      <c r="AI39" s="81"/>
      <c r="AJ39" s="81"/>
      <c r="AK39" s="81"/>
      <c r="AL39" s="79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78"/>
      <c r="BB39" s="12"/>
      <c r="BC39" s="146"/>
      <c r="BD39" s="147"/>
      <c r="BE39" s="147"/>
      <c r="BF39" s="147"/>
      <c r="BG39" s="147"/>
      <c r="BH39" s="147"/>
      <c r="BI39" s="147"/>
      <c r="BJ39" s="147"/>
      <c r="BK39" s="147"/>
      <c r="BL39" s="147"/>
      <c r="BM39" s="147"/>
      <c r="BN39" s="147"/>
      <c r="BO39" s="147"/>
      <c r="BP39" s="147"/>
      <c r="BQ39" s="147"/>
      <c r="BR39" s="147"/>
      <c r="BS39" s="147"/>
      <c r="BT39" s="147"/>
      <c r="BU39" s="147"/>
      <c r="BV39" s="148"/>
      <c r="BW39" s="78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35"/>
      <c r="CW39" s="135"/>
      <c r="CX39" s="135"/>
      <c r="CY39" s="135"/>
      <c r="CZ39" s="12"/>
      <c r="DA39" s="12"/>
      <c r="DB39" s="12"/>
      <c r="DC39" s="12"/>
      <c r="DY39" s="12"/>
      <c r="DZ39" s="12"/>
      <c r="EA39" s="12"/>
      <c r="EB39" s="12"/>
      <c r="EC39" s="12"/>
      <c r="ED39" s="12"/>
      <c r="EE39" s="12"/>
    </row>
    <row r="40" spans="1:135" ht="7.5" customHeight="1" thickTop="1">
      <c r="V40" s="12"/>
      <c r="W40" s="12"/>
      <c r="X40" s="12"/>
      <c r="Y40" s="12"/>
      <c r="Z40" s="12"/>
      <c r="AA40" s="12"/>
      <c r="AB40" s="12"/>
      <c r="AC40" s="78"/>
      <c r="AD40" s="12"/>
      <c r="AE40" s="12"/>
      <c r="AF40" s="12"/>
      <c r="AG40" s="12"/>
      <c r="AH40" s="135">
        <f>'男子結果 4.29'!H53</f>
        <v>51</v>
      </c>
      <c r="AI40" s="135"/>
      <c r="AJ40" s="135"/>
      <c r="AK40" s="135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78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78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78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35">
        <f>'男子結果 4.28'!D60</f>
        <v>39</v>
      </c>
      <c r="CW40" s="135"/>
      <c r="CX40" s="135"/>
      <c r="CY40" s="135"/>
      <c r="CZ40" s="12"/>
      <c r="DA40" s="12"/>
      <c r="DB40" s="12"/>
      <c r="DC40" s="12"/>
      <c r="DY40" s="12"/>
      <c r="DZ40" s="12"/>
      <c r="EA40" s="12"/>
      <c r="EB40" s="12"/>
      <c r="EC40" s="12"/>
      <c r="ED40" s="12"/>
      <c r="EE40" s="12"/>
    </row>
    <row r="41" spans="1:135" ht="7.5" customHeight="1">
      <c r="V41" s="12"/>
      <c r="W41" s="12"/>
      <c r="X41" s="12"/>
      <c r="Y41" s="12"/>
      <c r="Z41" s="12"/>
      <c r="AA41" s="12"/>
      <c r="AB41" s="12"/>
      <c r="AC41" s="78"/>
      <c r="AD41" s="12"/>
      <c r="AE41" s="12"/>
      <c r="AF41" s="12"/>
      <c r="AG41" s="12"/>
      <c r="AH41" s="135"/>
      <c r="AI41" s="135"/>
      <c r="AJ41" s="135"/>
      <c r="AK41" s="135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78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78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78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35"/>
      <c r="CW41" s="135"/>
      <c r="CX41" s="135"/>
      <c r="CY41" s="135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</row>
    <row r="42" spans="1:135" ht="7.5" customHeight="1" thickBot="1">
      <c r="A42" s="152">
        <v>7</v>
      </c>
      <c r="B42" s="152"/>
      <c r="C42" s="149" t="s">
        <v>63</v>
      </c>
      <c r="D42" s="150"/>
      <c r="E42" s="150"/>
      <c r="F42" s="151"/>
      <c r="G42" s="152" t="s">
        <v>83</v>
      </c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81"/>
      <c r="W42" s="81"/>
      <c r="X42" s="81"/>
      <c r="Y42" s="81"/>
      <c r="Z42" s="81"/>
      <c r="AA42" s="81"/>
      <c r="AB42" s="81"/>
      <c r="AC42" s="82"/>
      <c r="AD42" s="12"/>
      <c r="AE42" s="12"/>
      <c r="AF42" s="12"/>
      <c r="AG42" s="12"/>
      <c r="AH42" s="135"/>
      <c r="AI42" s="135"/>
      <c r="AJ42" s="135"/>
      <c r="AK42" s="135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78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2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06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35"/>
      <c r="CW42" s="135"/>
      <c r="CX42" s="135"/>
      <c r="CY42" s="135"/>
      <c r="CZ42" s="12"/>
      <c r="DA42" s="12"/>
      <c r="DB42" s="12"/>
      <c r="DC42" s="12"/>
      <c r="DD42" s="149" t="s">
        <v>80</v>
      </c>
      <c r="DE42" s="150"/>
      <c r="DF42" s="150"/>
      <c r="DG42" s="150"/>
      <c r="DH42" s="150"/>
      <c r="DI42" s="150"/>
      <c r="DJ42" s="150"/>
      <c r="DK42" s="150"/>
      <c r="DL42" s="150"/>
      <c r="DM42" s="150"/>
      <c r="DN42" s="150"/>
      <c r="DO42" s="150"/>
      <c r="DP42" s="150"/>
      <c r="DQ42" s="150"/>
      <c r="DR42" s="151"/>
      <c r="DS42" s="152" t="s">
        <v>60</v>
      </c>
      <c r="DT42" s="152"/>
      <c r="DU42" s="152"/>
      <c r="DV42" s="152"/>
      <c r="DW42" s="149">
        <v>21</v>
      </c>
      <c r="DX42" s="151"/>
      <c r="DY42" s="12"/>
      <c r="DZ42" s="12"/>
      <c r="EA42" s="12"/>
      <c r="EB42" s="12"/>
      <c r="EC42" s="12"/>
      <c r="ED42" s="12"/>
      <c r="EE42" s="12"/>
    </row>
    <row r="43" spans="1:135" ht="7.5" customHeight="1" thickTop="1">
      <c r="A43" s="152"/>
      <c r="B43" s="152"/>
      <c r="C43" s="138"/>
      <c r="D43" s="139"/>
      <c r="E43" s="139"/>
      <c r="F43" s="140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2"/>
      <c r="W43" s="12"/>
      <c r="X43" s="12"/>
      <c r="Y43" s="12"/>
      <c r="Z43" s="135">
        <f>'男子結果 4.28'!H74</f>
        <v>55</v>
      </c>
      <c r="AA43" s="135"/>
      <c r="AB43" s="135"/>
      <c r="AC43" s="135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7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3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35">
        <f>'男子結果 4.29'!D18</f>
        <v>50</v>
      </c>
      <c r="CO43" s="135"/>
      <c r="CP43" s="135"/>
      <c r="CQ43" s="135"/>
      <c r="CR43" s="12"/>
      <c r="CS43" s="12"/>
      <c r="CT43" s="12"/>
      <c r="CU43" s="12"/>
      <c r="CV43" s="16"/>
      <c r="CW43" s="14"/>
      <c r="CX43" s="14"/>
      <c r="CY43" s="14"/>
      <c r="CZ43" s="14"/>
      <c r="DA43" s="14"/>
      <c r="DB43" s="14"/>
      <c r="DC43" s="14"/>
      <c r="DD43" s="138"/>
      <c r="DE43" s="139"/>
      <c r="DF43" s="139"/>
      <c r="DG43" s="139"/>
      <c r="DH43" s="139"/>
      <c r="DI43" s="139"/>
      <c r="DJ43" s="139"/>
      <c r="DK43" s="139"/>
      <c r="DL43" s="139"/>
      <c r="DM43" s="139"/>
      <c r="DN43" s="139"/>
      <c r="DO43" s="139"/>
      <c r="DP43" s="139"/>
      <c r="DQ43" s="139"/>
      <c r="DR43" s="140"/>
      <c r="DS43" s="152"/>
      <c r="DT43" s="152"/>
      <c r="DU43" s="152"/>
      <c r="DV43" s="152"/>
      <c r="DW43" s="138"/>
      <c r="DX43" s="140"/>
      <c r="DY43" s="12"/>
    </row>
    <row r="44" spans="1:135" ht="7.5" customHeight="1">
      <c r="V44" s="12"/>
      <c r="W44" s="12"/>
      <c r="X44" s="12"/>
      <c r="Y44" s="12"/>
      <c r="Z44" s="135"/>
      <c r="AA44" s="135"/>
      <c r="AB44" s="135"/>
      <c r="AC44" s="135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7"/>
      <c r="BB44" s="12"/>
      <c r="BC44" s="12"/>
      <c r="BD44" s="135">
        <f>'男子結果 4.30'!D18</f>
        <v>57</v>
      </c>
      <c r="BE44" s="135"/>
      <c r="BF44" s="135"/>
      <c r="BG44" s="136"/>
      <c r="BH44" s="149">
        <f>'男子結果 4.30'!E18</f>
        <v>16</v>
      </c>
      <c r="BI44" s="150"/>
      <c r="BJ44" s="150"/>
      <c r="BK44" s="150"/>
      <c r="BL44" s="135" t="s">
        <v>13</v>
      </c>
      <c r="BM44" s="135"/>
      <c r="BN44" s="150">
        <f>'男子結果 4.30'!G18</f>
        <v>11</v>
      </c>
      <c r="BO44" s="150"/>
      <c r="BP44" s="150"/>
      <c r="BQ44" s="151"/>
      <c r="BR44" s="137">
        <f>'男子結果 4.30'!H18</f>
        <v>36</v>
      </c>
      <c r="BS44" s="135"/>
      <c r="BT44" s="135"/>
      <c r="BU44" s="135"/>
      <c r="BV44" s="12"/>
      <c r="BW44" s="12"/>
      <c r="BX44" s="13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35"/>
      <c r="CO44" s="135"/>
      <c r="CP44" s="135"/>
      <c r="CQ44" s="135"/>
      <c r="CR44" s="12"/>
      <c r="CS44" s="12"/>
      <c r="CT44" s="12"/>
      <c r="CU44" s="12"/>
      <c r="CV44" s="13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</row>
    <row r="45" spans="1:135" ht="7.5" customHeight="1">
      <c r="V45" s="12"/>
      <c r="W45" s="12"/>
      <c r="X45" s="12"/>
      <c r="Y45" s="12"/>
      <c r="Z45" s="135"/>
      <c r="AA45" s="135"/>
      <c r="AB45" s="135"/>
      <c r="AC45" s="135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7"/>
      <c r="BB45" s="12"/>
      <c r="BC45" s="12"/>
      <c r="BD45" s="135"/>
      <c r="BE45" s="135"/>
      <c r="BF45" s="135"/>
      <c r="BG45" s="136"/>
      <c r="BH45" s="137"/>
      <c r="BI45" s="135"/>
      <c r="BJ45" s="135"/>
      <c r="BK45" s="135"/>
      <c r="BL45" s="135"/>
      <c r="BM45" s="135"/>
      <c r="BN45" s="135"/>
      <c r="BO45" s="135"/>
      <c r="BP45" s="135"/>
      <c r="BQ45" s="136"/>
      <c r="BR45" s="137"/>
      <c r="BS45" s="135"/>
      <c r="BT45" s="135"/>
      <c r="BU45" s="135"/>
      <c r="BV45" s="12"/>
      <c r="BW45" s="12"/>
      <c r="BX45" s="13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35"/>
      <c r="CO45" s="135"/>
      <c r="CP45" s="135"/>
      <c r="CQ45" s="135"/>
      <c r="CR45" s="12"/>
      <c r="CS45" s="12"/>
      <c r="CT45" s="12"/>
      <c r="CU45" s="12"/>
      <c r="CV45" s="13"/>
      <c r="CW45" s="12"/>
      <c r="CX45" s="12"/>
      <c r="CY45" s="12"/>
      <c r="CZ45" s="12"/>
      <c r="DA45" s="12"/>
      <c r="DB45" s="12"/>
      <c r="DC45" s="12"/>
    </row>
    <row r="46" spans="1:135" ht="7.5" customHeight="1"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35">
        <f>'男子結果 4.29'!D25</f>
        <v>50</v>
      </c>
      <c r="AI46" s="135"/>
      <c r="AJ46" s="135"/>
      <c r="AK46" s="135"/>
      <c r="AT46" s="12"/>
      <c r="AU46" s="12"/>
      <c r="AV46" s="12"/>
      <c r="AW46" s="12"/>
      <c r="AX46" s="12"/>
      <c r="AY46" s="12"/>
      <c r="AZ46" s="12"/>
      <c r="BA46" s="17"/>
      <c r="BB46" s="12"/>
      <c r="BC46" s="12"/>
      <c r="BD46" s="135"/>
      <c r="BE46" s="135"/>
      <c r="BF46" s="135"/>
      <c r="BG46" s="136"/>
      <c r="BH46" s="137">
        <f>'男子結果 4.30'!E19</f>
        <v>20</v>
      </c>
      <c r="BI46" s="135"/>
      <c r="BJ46" s="135"/>
      <c r="BK46" s="135"/>
      <c r="BL46" s="135" t="s">
        <v>13</v>
      </c>
      <c r="BM46" s="135"/>
      <c r="BN46" s="135">
        <f>'男子結果 4.30'!G19</f>
        <v>5</v>
      </c>
      <c r="BO46" s="135"/>
      <c r="BP46" s="135"/>
      <c r="BQ46" s="136"/>
      <c r="BR46" s="137"/>
      <c r="BS46" s="135"/>
      <c r="BT46" s="135"/>
      <c r="BU46" s="135"/>
      <c r="BV46" s="12"/>
      <c r="BW46" s="12"/>
      <c r="BX46" s="13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08"/>
      <c r="CO46" s="109"/>
      <c r="CP46" s="109"/>
      <c r="CQ46" s="109"/>
      <c r="CR46" s="14"/>
      <c r="CS46" s="14"/>
      <c r="CT46" s="14"/>
      <c r="CU46" s="14"/>
      <c r="CV46" s="79"/>
      <c r="CW46" s="12"/>
      <c r="CX46" s="12"/>
      <c r="CY46" s="12"/>
      <c r="CZ46" s="12"/>
      <c r="DA46" s="12"/>
      <c r="DB46" s="12"/>
      <c r="DC46" s="12"/>
    </row>
    <row r="47" spans="1:135" ht="7.5" customHeight="1"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35"/>
      <c r="AI47" s="135"/>
      <c r="AJ47" s="135"/>
      <c r="AK47" s="135"/>
      <c r="AT47" s="12"/>
      <c r="AU47" s="12"/>
      <c r="AV47" s="12"/>
      <c r="AW47" s="12"/>
      <c r="AX47" s="12"/>
      <c r="AY47" s="12"/>
      <c r="AZ47" s="12"/>
      <c r="BA47" s="17"/>
      <c r="BB47" s="12"/>
      <c r="BC47" s="12"/>
      <c r="BD47" s="135"/>
      <c r="BE47" s="135"/>
      <c r="BF47" s="135"/>
      <c r="BG47" s="136"/>
      <c r="BH47" s="137"/>
      <c r="BI47" s="135"/>
      <c r="BJ47" s="135"/>
      <c r="BK47" s="135"/>
      <c r="BL47" s="135"/>
      <c r="BM47" s="135"/>
      <c r="BN47" s="135"/>
      <c r="BO47" s="135"/>
      <c r="BP47" s="135"/>
      <c r="BQ47" s="136"/>
      <c r="BR47" s="137"/>
      <c r="BS47" s="135"/>
      <c r="BT47" s="135"/>
      <c r="BU47" s="135"/>
      <c r="BV47" s="12"/>
      <c r="BW47" s="12"/>
      <c r="BX47" s="13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10"/>
      <c r="CO47" s="107"/>
      <c r="CP47" s="107"/>
      <c r="CQ47" s="107"/>
      <c r="CR47" s="12"/>
      <c r="CS47" s="12"/>
      <c r="CT47" s="12"/>
      <c r="CU47" s="12"/>
      <c r="CV47" s="79"/>
      <c r="CW47" s="12"/>
      <c r="CX47" s="12"/>
      <c r="CY47" s="12"/>
      <c r="CZ47" s="12"/>
      <c r="DA47" s="12"/>
      <c r="DB47" s="12"/>
      <c r="DC47" s="12"/>
    </row>
    <row r="48" spans="1:135" ht="7.5" customHeight="1" thickBot="1">
      <c r="A48" s="152">
        <v>8</v>
      </c>
      <c r="B48" s="152"/>
      <c r="C48" s="152" t="s">
        <v>63</v>
      </c>
      <c r="D48" s="152"/>
      <c r="E48" s="152"/>
      <c r="F48" s="152"/>
      <c r="G48" s="152" t="s">
        <v>90</v>
      </c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3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35"/>
      <c r="AI48" s="135"/>
      <c r="AJ48" s="135"/>
      <c r="AK48" s="135"/>
      <c r="AT48" s="12"/>
      <c r="AU48" s="12"/>
      <c r="AV48" s="12"/>
      <c r="AW48" s="12"/>
      <c r="AX48" s="12"/>
      <c r="AY48" s="12"/>
      <c r="AZ48" s="12"/>
      <c r="BA48" s="17"/>
      <c r="BB48" s="12"/>
      <c r="BC48" s="12"/>
      <c r="BD48" s="135"/>
      <c r="BE48" s="135"/>
      <c r="BF48" s="135"/>
      <c r="BG48" s="136"/>
      <c r="BH48" s="137">
        <f>'男子結果 4.30'!E20</f>
        <v>15</v>
      </c>
      <c r="BI48" s="135"/>
      <c r="BJ48" s="135"/>
      <c r="BK48" s="135"/>
      <c r="BL48" s="135" t="s">
        <v>13</v>
      </c>
      <c r="BM48" s="135"/>
      <c r="BN48" s="135">
        <f>'男子結果 4.30'!G20</f>
        <v>4</v>
      </c>
      <c r="BO48" s="135"/>
      <c r="BP48" s="135"/>
      <c r="BQ48" s="136"/>
      <c r="BR48" s="137"/>
      <c r="BS48" s="135"/>
      <c r="BT48" s="135"/>
      <c r="BU48" s="135"/>
      <c r="BV48" s="12"/>
      <c r="BW48" s="12"/>
      <c r="BX48" s="13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10"/>
      <c r="CO48" s="107"/>
      <c r="CP48" s="107"/>
      <c r="CQ48" s="107"/>
      <c r="CR48" s="12"/>
      <c r="CS48" s="12"/>
      <c r="CT48" s="12"/>
      <c r="CU48" s="12"/>
      <c r="CV48" s="80"/>
      <c r="CW48" s="81"/>
      <c r="CX48" s="81"/>
      <c r="CY48" s="81"/>
      <c r="CZ48" s="81"/>
      <c r="DA48" s="81"/>
      <c r="DB48" s="81"/>
      <c r="DC48" s="81"/>
      <c r="DD48" s="149" t="s">
        <v>77</v>
      </c>
      <c r="DE48" s="150"/>
      <c r="DF48" s="150"/>
      <c r="DG48" s="150"/>
      <c r="DH48" s="150"/>
      <c r="DI48" s="150"/>
      <c r="DJ48" s="150"/>
      <c r="DK48" s="150"/>
      <c r="DL48" s="150"/>
      <c r="DM48" s="150"/>
      <c r="DN48" s="150"/>
      <c r="DO48" s="150"/>
      <c r="DP48" s="150"/>
      <c r="DQ48" s="150"/>
      <c r="DR48" s="151"/>
      <c r="DS48" s="152" t="s">
        <v>61</v>
      </c>
      <c r="DT48" s="152"/>
      <c r="DU48" s="152"/>
      <c r="DV48" s="152"/>
      <c r="DW48" s="149">
        <v>22</v>
      </c>
      <c r="DX48" s="151"/>
    </row>
    <row r="49" spans="1:128" ht="7.5" customHeight="1" thickTop="1">
      <c r="A49" s="152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5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7"/>
      <c r="BB49" s="12"/>
      <c r="BC49" s="12"/>
      <c r="BD49" s="135"/>
      <c r="BE49" s="135"/>
      <c r="BF49" s="135"/>
      <c r="BG49" s="136"/>
      <c r="BH49" s="137"/>
      <c r="BI49" s="135"/>
      <c r="BJ49" s="135"/>
      <c r="BK49" s="135"/>
      <c r="BL49" s="135"/>
      <c r="BM49" s="135"/>
      <c r="BN49" s="135"/>
      <c r="BO49" s="135"/>
      <c r="BP49" s="135"/>
      <c r="BQ49" s="136"/>
      <c r="BR49" s="137"/>
      <c r="BS49" s="135"/>
      <c r="BT49" s="135"/>
      <c r="BU49" s="135"/>
      <c r="BV49" s="12"/>
      <c r="BW49" s="12"/>
      <c r="BX49" s="13"/>
      <c r="BY49" s="12"/>
      <c r="BZ49" s="12"/>
      <c r="CA49" s="12"/>
      <c r="CB49" s="12"/>
      <c r="CC49" s="12"/>
      <c r="CD49" s="12"/>
      <c r="CE49" s="12"/>
      <c r="CF49" s="135">
        <f>'男子結果 4.29'!D60</f>
        <v>45</v>
      </c>
      <c r="CG49" s="135"/>
      <c r="CH49" s="135"/>
      <c r="CI49" s="135"/>
      <c r="CJ49" s="12"/>
      <c r="CK49" s="12"/>
      <c r="CL49" s="12"/>
      <c r="CM49" s="12"/>
      <c r="CN49" s="13"/>
      <c r="CO49" s="12"/>
      <c r="CP49" s="12"/>
      <c r="CQ49" s="12"/>
      <c r="CR49" s="12"/>
      <c r="CS49" s="12"/>
      <c r="CT49" s="12"/>
      <c r="CU49" s="12"/>
      <c r="CV49" s="135">
        <f>'男子結果 4.28'!H60</f>
        <v>60</v>
      </c>
      <c r="CW49" s="135"/>
      <c r="CX49" s="135"/>
      <c r="CY49" s="135"/>
      <c r="CZ49" s="12"/>
      <c r="DA49" s="12"/>
      <c r="DB49" s="12"/>
      <c r="DC49" s="12"/>
      <c r="DD49" s="138"/>
      <c r="DE49" s="139"/>
      <c r="DF49" s="139"/>
      <c r="DG49" s="139"/>
      <c r="DH49" s="139"/>
      <c r="DI49" s="139"/>
      <c r="DJ49" s="139"/>
      <c r="DK49" s="139"/>
      <c r="DL49" s="139"/>
      <c r="DM49" s="139"/>
      <c r="DN49" s="139"/>
      <c r="DO49" s="139"/>
      <c r="DP49" s="139"/>
      <c r="DQ49" s="139"/>
      <c r="DR49" s="140"/>
      <c r="DS49" s="152"/>
      <c r="DT49" s="152"/>
      <c r="DU49" s="152"/>
      <c r="DV49" s="152"/>
      <c r="DW49" s="138"/>
      <c r="DX49" s="140"/>
    </row>
    <row r="50" spans="1:128" ht="7.5" customHeight="1"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7"/>
      <c r="AL50" s="12"/>
      <c r="AM50" s="12"/>
      <c r="AN50" s="12"/>
      <c r="AO50" s="12"/>
      <c r="AP50" s="135">
        <f>'男子結果 4.29'!D67</f>
        <v>56</v>
      </c>
      <c r="AQ50" s="135"/>
      <c r="AR50" s="135"/>
      <c r="AS50" s="135"/>
      <c r="AT50" s="12"/>
      <c r="AU50" s="12"/>
      <c r="AV50" s="12"/>
      <c r="AW50" s="12"/>
      <c r="AX50" s="12"/>
      <c r="AY50" s="12"/>
      <c r="AZ50" s="12"/>
      <c r="BA50" s="17"/>
      <c r="BB50" s="12"/>
      <c r="BC50" s="12"/>
      <c r="BD50" s="135"/>
      <c r="BE50" s="135"/>
      <c r="BF50" s="135"/>
      <c r="BG50" s="136"/>
      <c r="BH50" s="137">
        <f>'男子結果 4.30'!E21</f>
        <v>6</v>
      </c>
      <c r="BI50" s="135"/>
      <c r="BJ50" s="135"/>
      <c r="BK50" s="135"/>
      <c r="BL50" s="135" t="s">
        <v>13</v>
      </c>
      <c r="BM50" s="135"/>
      <c r="BN50" s="135">
        <f>'男子結果 4.30'!G21</f>
        <v>16</v>
      </c>
      <c r="BO50" s="135"/>
      <c r="BP50" s="135"/>
      <c r="BQ50" s="136"/>
      <c r="BR50" s="137"/>
      <c r="BS50" s="135"/>
      <c r="BT50" s="135"/>
      <c r="BU50" s="135"/>
      <c r="BV50" s="12"/>
      <c r="BW50" s="12"/>
      <c r="BX50" s="13"/>
      <c r="BY50" s="12"/>
      <c r="BZ50" s="12"/>
      <c r="CA50" s="12"/>
      <c r="CB50" s="12"/>
      <c r="CC50" s="12"/>
      <c r="CD50" s="12"/>
      <c r="CE50" s="12"/>
      <c r="CF50" s="135"/>
      <c r="CG50" s="135"/>
      <c r="CH50" s="135"/>
      <c r="CI50" s="135"/>
      <c r="CJ50" s="12"/>
      <c r="CK50" s="12"/>
      <c r="CL50" s="12"/>
      <c r="CM50" s="12"/>
      <c r="CN50" s="13"/>
      <c r="CO50" s="12"/>
      <c r="CP50" s="12"/>
      <c r="CQ50" s="12"/>
      <c r="CR50" s="12"/>
      <c r="CS50" s="12"/>
      <c r="CT50" s="12"/>
      <c r="CU50" s="12"/>
      <c r="CV50" s="135"/>
      <c r="CW50" s="135"/>
      <c r="CX50" s="135"/>
      <c r="CY50" s="135"/>
      <c r="CZ50" s="12"/>
      <c r="DA50" s="12"/>
      <c r="DB50" s="12"/>
      <c r="DC50" s="12"/>
    </row>
    <row r="51" spans="1:128" ht="7.5" customHeight="1" thickBot="1"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7"/>
      <c r="AL51" s="12"/>
      <c r="AM51" s="12"/>
      <c r="AN51" s="12"/>
      <c r="AO51" s="12"/>
      <c r="AP51" s="135"/>
      <c r="AQ51" s="135"/>
      <c r="AR51" s="135"/>
      <c r="AS51" s="135"/>
      <c r="AT51" s="12"/>
      <c r="AU51" s="12"/>
      <c r="AV51" s="12"/>
      <c r="AW51" s="12"/>
      <c r="AX51" s="12"/>
      <c r="AY51" s="12"/>
      <c r="AZ51" s="12"/>
      <c r="BA51" s="17"/>
      <c r="BB51" s="12"/>
      <c r="BC51" s="12"/>
      <c r="BD51" s="135"/>
      <c r="BE51" s="135"/>
      <c r="BF51" s="135"/>
      <c r="BG51" s="136"/>
      <c r="BH51" s="137"/>
      <c r="BI51" s="135"/>
      <c r="BJ51" s="135"/>
      <c r="BK51" s="135"/>
      <c r="BL51" s="135"/>
      <c r="BM51" s="135"/>
      <c r="BN51" s="135"/>
      <c r="BO51" s="135"/>
      <c r="BP51" s="135"/>
      <c r="BQ51" s="136"/>
      <c r="BR51" s="137"/>
      <c r="BS51" s="135"/>
      <c r="BT51" s="135"/>
      <c r="BU51" s="135"/>
      <c r="BV51" s="12"/>
      <c r="BW51" s="12"/>
      <c r="BX51" s="13"/>
      <c r="BY51" s="12"/>
      <c r="BZ51" s="12"/>
      <c r="CA51" s="12"/>
      <c r="CB51" s="12"/>
      <c r="CC51" s="12"/>
      <c r="CD51" s="12"/>
      <c r="CE51" s="12"/>
      <c r="CF51" s="135"/>
      <c r="CG51" s="135"/>
      <c r="CH51" s="135"/>
      <c r="CI51" s="135"/>
      <c r="CJ51" s="12"/>
      <c r="CK51" s="12"/>
      <c r="CL51" s="12"/>
      <c r="CM51" s="12"/>
      <c r="CN51" s="13"/>
      <c r="CO51" s="12"/>
      <c r="CP51" s="12"/>
      <c r="CQ51" s="12"/>
      <c r="CR51" s="12"/>
      <c r="CS51" s="12"/>
      <c r="CT51" s="12"/>
      <c r="CU51" s="12"/>
      <c r="CV51" s="135"/>
      <c r="CW51" s="135"/>
      <c r="CX51" s="135"/>
      <c r="CY51" s="135"/>
      <c r="CZ51" s="12"/>
      <c r="DA51" s="12"/>
      <c r="DB51" s="12"/>
      <c r="DC51" s="12"/>
    </row>
    <row r="52" spans="1:128" ht="7.5" customHeight="1" thickTop="1" thickBot="1">
      <c r="V52" s="12"/>
      <c r="W52" s="12"/>
      <c r="X52" s="12"/>
      <c r="Y52" s="12"/>
      <c r="Z52" s="135">
        <f>'男子結果 4.28'!D32</f>
        <v>62</v>
      </c>
      <c r="AA52" s="135"/>
      <c r="AB52" s="135"/>
      <c r="AC52" s="135"/>
      <c r="AD52" s="12"/>
      <c r="AE52" s="12"/>
      <c r="AF52" s="12"/>
      <c r="AG52" s="12"/>
      <c r="AH52" s="12"/>
      <c r="AI52" s="12"/>
      <c r="AJ52" s="12"/>
      <c r="AK52" s="12"/>
      <c r="AL52" s="87"/>
      <c r="AM52" s="81"/>
      <c r="AN52" s="81"/>
      <c r="AO52" s="81"/>
      <c r="AP52" s="153"/>
      <c r="AQ52" s="153"/>
      <c r="AR52" s="153"/>
      <c r="AS52" s="153"/>
      <c r="AT52" s="12"/>
      <c r="AU52" s="12"/>
      <c r="AV52" s="12"/>
      <c r="AW52" s="12"/>
      <c r="AX52" s="12"/>
      <c r="AY52" s="12"/>
      <c r="AZ52" s="12"/>
      <c r="BA52" s="17"/>
      <c r="BB52" s="12"/>
      <c r="BC52" s="12"/>
      <c r="BD52" s="135"/>
      <c r="BE52" s="135"/>
      <c r="BF52" s="135"/>
      <c r="BG52" s="136"/>
      <c r="BH52" s="137" t="str">
        <f>IF('男子結果 4.30'!E22="","",'男子結果 4.30'!E22)</f>
        <v/>
      </c>
      <c r="BI52" s="135"/>
      <c r="BJ52" s="135"/>
      <c r="BK52" s="135"/>
      <c r="BL52" s="135" t="s">
        <v>13</v>
      </c>
      <c r="BM52" s="135"/>
      <c r="BN52" s="135" t="str">
        <f>IF('男子結果 4.30'!G22="","",'男子結果 4.30'!G22)</f>
        <v/>
      </c>
      <c r="BO52" s="135"/>
      <c r="BP52" s="135"/>
      <c r="BQ52" s="136"/>
      <c r="BR52" s="137"/>
      <c r="BS52" s="135"/>
      <c r="BT52" s="135"/>
      <c r="BU52" s="135"/>
      <c r="BV52" s="12"/>
      <c r="BW52" s="12"/>
      <c r="BX52" s="13"/>
      <c r="BY52" s="12"/>
      <c r="BZ52" s="12"/>
      <c r="CA52" s="12"/>
      <c r="CB52" s="12"/>
      <c r="CC52" s="12"/>
      <c r="CD52" s="12"/>
      <c r="CE52" s="12"/>
      <c r="CF52" s="86"/>
      <c r="CG52" s="76"/>
      <c r="CH52" s="76"/>
      <c r="CI52" s="76"/>
      <c r="CJ52" s="76"/>
      <c r="CK52" s="76"/>
      <c r="CL52" s="76"/>
      <c r="CM52" s="76"/>
      <c r="CN52" s="79"/>
      <c r="CO52" s="12"/>
      <c r="CP52" s="12"/>
      <c r="CQ52" s="12"/>
      <c r="CR52" s="12"/>
      <c r="CS52" s="12"/>
      <c r="CT52" s="12"/>
      <c r="CU52" s="12"/>
      <c r="CV52" s="135">
        <f>'男子結果 4.28'!D25</f>
        <v>39</v>
      </c>
      <c r="CW52" s="135"/>
      <c r="CX52" s="135"/>
      <c r="CY52" s="135"/>
      <c r="CZ52" s="12"/>
      <c r="DA52" s="12"/>
      <c r="DB52" s="12"/>
      <c r="DC52" s="12"/>
    </row>
    <row r="53" spans="1:128" ht="7.5" customHeight="1" thickTop="1">
      <c r="V53" s="12"/>
      <c r="W53" s="12"/>
      <c r="X53" s="12"/>
      <c r="Y53" s="12"/>
      <c r="Z53" s="135"/>
      <c r="AA53" s="135"/>
      <c r="AB53" s="135"/>
      <c r="AC53" s="135"/>
      <c r="AD53" s="12"/>
      <c r="AE53" s="12"/>
      <c r="AF53" s="12"/>
      <c r="AG53" s="12"/>
      <c r="AH53" s="12"/>
      <c r="AI53" s="12"/>
      <c r="AJ53" s="12"/>
      <c r="AK53" s="12"/>
      <c r="AL53" s="83"/>
      <c r="AM53" s="76"/>
      <c r="AN53" s="76"/>
      <c r="AO53" s="76"/>
      <c r="AP53" s="76"/>
      <c r="AQ53" s="76"/>
      <c r="AR53" s="76"/>
      <c r="AS53" s="84"/>
      <c r="AT53" s="13"/>
      <c r="AU53" s="12"/>
      <c r="AV53" s="12"/>
      <c r="AW53" s="12"/>
      <c r="AX53" s="12"/>
      <c r="AY53" s="12"/>
      <c r="AZ53" s="12"/>
      <c r="BA53" s="17"/>
      <c r="BB53" s="12"/>
      <c r="BC53" s="12"/>
      <c r="BD53" s="135"/>
      <c r="BE53" s="135"/>
      <c r="BF53" s="135"/>
      <c r="BG53" s="136"/>
      <c r="BH53" s="138"/>
      <c r="BI53" s="139"/>
      <c r="BJ53" s="139"/>
      <c r="BK53" s="139"/>
      <c r="BL53" s="135"/>
      <c r="BM53" s="135"/>
      <c r="BN53" s="139"/>
      <c r="BO53" s="139"/>
      <c r="BP53" s="139"/>
      <c r="BQ53" s="140"/>
      <c r="BR53" s="137"/>
      <c r="BS53" s="135"/>
      <c r="BT53" s="135"/>
      <c r="BU53" s="135"/>
      <c r="BV53" s="12"/>
      <c r="BW53" s="12"/>
      <c r="BX53" s="13"/>
      <c r="BY53" s="12"/>
      <c r="BZ53" s="12"/>
      <c r="CA53" s="12"/>
      <c r="CB53" s="12"/>
      <c r="CC53" s="12"/>
      <c r="CD53" s="12"/>
      <c r="CE53" s="12"/>
      <c r="CF53" s="13"/>
      <c r="CG53" s="12"/>
      <c r="CH53" s="12"/>
      <c r="CI53" s="12"/>
      <c r="CJ53" s="12"/>
      <c r="CK53" s="12"/>
      <c r="CL53" s="12"/>
      <c r="CM53" s="12"/>
      <c r="CN53" s="79"/>
      <c r="CO53" s="12"/>
      <c r="CP53" s="12"/>
      <c r="CQ53" s="12"/>
      <c r="CR53" s="12"/>
      <c r="CS53" s="12"/>
      <c r="CT53" s="12"/>
      <c r="CU53" s="12"/>
      <c r="CV53" s="135"/>
      <c r="CW53" s="135"/>
      <c r="CX53" s="135"/>
      <c r="CY53" s="135"/>
      <c r="CZ53" s="12"/>
      <c r="DA53" s="12"/>
      <c r="DB53" s="12"/>
      <c r="DC53" s="12"/>
    </row>
    <row r="54" spans="1:128" ht="7.5" customHeight="1" thickBot="1">
      <c r="A54" s="152">
        <v>9</v>
      </c>
      <c r="B54" s="152"/>
      <c r="C54" s="152" t="s">
        <v>64</v>
      </c>
      <c r="D54" s="152"/>
      <c r="E54" s="152"/>
      <c r="F54" s="152"/>
      <c r="G54" s="154" t="s">
        <v>79</v>
      </c>
      <c r="H54" s="155"/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6"/>
      <c r="V54" s="12"/>
      <c r="W54" s="12"/>
      <c r="X54" s="12"/>
      <c r="Y54" s="12"/>
      <c r="Z54" s="135"/>
      <c r="AA54" s="135"/>
      <c r="AB54" s="135"/>
      <c r="AC54" s="135"/>
      <c r="AD54" s="12"/>
      <c r="AE54" s="12"/>
      <c r="AF54" s="12"/>
      <c r="AG54" s="12"/>
      <c r="AH54" s="12"/>
      <c r="AI54" s="12"/>
      <c r="AJ54" s="12"/>
      <c r="AK54" s="12"/>
      <c r="AL54" s="79"/>
      <c r="AM54" s="12"/>
      <c r="AN54" s="12"/>
      <c r="AO54" s="12"/>
      <c r="AP54" s="12"/>
      <c r="AQ54" s="12"/>
      <c r="AR54" s="12"/>
      <c r="AS54" s="17"/>
      <c r="AT54" s="13"/>
      <c r="AU54" s="12"/>
      <c r="AV54" s="12"/>
      <c r="AW54" s="12"/>
      <c r="AX54" s="12"/>
      <c r="AY54" s="12"/>
      <c r="AZ54" s="12"/>
      <c r="BA54" s="17"/>
      <c r="BB54" s="12"/>
      <c r="BC54" s="12"/>
      <c r="BX54" s="13"/>
      <c r="BY54" s="12"/>
      <c r="BZ54" s="12"/>
      <c r="CA54" s="12"/>
      <c r="CB54" s="12"/>
      <c r="CC54" s="12"/>
      <c r="CD54" s="12"/>
      <c r="CE54" s="12"/>
      <c r="CF54" s="13"/>
      <c r="CG54" s="12"/>
      <c r="CH54" s="12"/>
      <c r="CI54" s="12"/>
      <c r="CJ54" s="12"/>
      <c r="CK54" s="12"/>
      <c r="CL54" s="12"/>
      <c r="CM54" s="12"/>
      <c r="CN54" s="79"/>
      <c r="CO54" s="12"/>
      <c r="CP54" s="12"/>
      <c r="CQ54" s="12"/>
      <c r="CR54" s="12"/>
      <c r="CS54" s="12"/>
      <c r="CT54" s="12"/>
      <c r="CU54" s="12"/>
      <c r="CV54" s="135"/>
      <c r="CW54" s="135"/>
      <c r="CX54" s="135"/>
      <c r="CY54" s="135"/>
      <c r="CZ54" s="12"/>
      <c r="DA54" s="12"/>
      <c r="DB54" s="12"/>
      <c r="DC54" s="17"/>
      <c r="DD54" s="149" t="s">
        <v>78</v>
      </c>
      <c r="DE54" s="150"/>
      <c r="DF54" s="150"/>
      <c r="DG54" s="150"/>
      <c r="DH54" s="150"/>
      <c r="DI54" s="150"/>
      <c r="DJ54" s="150"/>
      <c r="DK54" s="150"/>
      <c r="DL54" s="150"/>
      <c r="DM54" s="150"/>
      <c r="DN54" s="150"/>
      <c r="DO54" s="150"/>
      <c r="DP54" s="150"/>
      <c r="DQ54" s="150"/>
      <c r="DR54" s="151"/>
      <c r="DS54" s="152" t="s">
        <v>60</v>
      </c>
      <c r="DT54" s="152"/>
      <c r="DU54" s="152"/>
      <c r="DV54" s="152"/>
      <c r="DW54" s="149">
        <v>23</v>
      </c>
      <c r="DX54" s="151"/>
    </row>
    <row r="55" spans="1:128" ht="7.5" customHeight="1" thickTop="1">
      <c r="A55" s="152"/>
      <c r="B55" s="152"/>
      <c r="C55" s="152"/>
      <c r="D55" s="152"/>
      <c r="E55" s="152"/>
      <c r="F55" s="152"/>
      <c r="G55" s="138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40"/>
      <c r="V55" s="76"/>
      <c r="W55" s="76"/>
      <c r="X55" s="76"/>
      <c r="Y55" s="76"/>
      <c r="Z55" s="76"/>
      <c r="AA55" s="76"/>
      <c r="AB55" s="76"/>
      <c r="AC55" s="77"/>
      <c r="AD55" s="12"/>
      <c r="AE55" s="12"/>
      <c r="AF55" s="12"/>
      <c r="AG55" s="12"/>
      <c r="AH55" s="12"/>
      <c r="AI55" s="12"/>
      <c r="AJ55" s="12"/>
      <c r="AK55" s="12"/>
      <c r="AL55" s="79"/>
      <c r="AM55" s="12"/>
      <c r="AN55" s="12"/>
      <c r="AO55" s="12"/>
      <c r="AP55" s="12"/>
      <c r="AQ55" s="12"/>
      <c r="AR55" s="12"/>
      <c r="AS55" s="17"/>
      <c r="AT55" s="13"/>
      <c r="AU55" s="12"/>
      <c r="AV55" s="12"/>
      <c r="AW55" s="12"/>
      <c r="AX55" s="12"/>
      <c r="AY55" s="12"/>
      <c r="AZ55" s="12"/>
      <c r="BA55" s="17"/>
      <c r="BB55" s="12"/>
      <c r="BC55" s="12"/>
      <c r="BX55" s="13"/>
      <c r="BY55" s="12"/>
      <c r="BZ55" s="12"/>
      <c r="CA55" s="12"/>
      <c r="CB55" s="12"/>
      <c r="CC55" s="12"/>
      <c r="CD55" s="12"/>
      <c r="CE55" s="12"/>
      <c r="CF55" s="13"/>
      <c r="CG55" s="12"/>
      <c r="CH55" s="12"/>
      <c r="CI55" s="12"/>
      <c r="CJ55" s="12"/>
      <c r="CK55" s="12"/>
      <c r="CL55" s="12"/>
      <c r="CM55" s="12"/>
      <c r="CN55" s="79"/>
      <c r="CO55" s="12"/>
      <c r="CP55" s="12"/>
      <c r="CQ55" s="12"/>
      <c r="CR55" s="12"/>
      <c r="CS55" s="12"/>
      <c r="CT55" s="12"/>
      <c r="CU55" s="12"/>
      <c r="CV55" s="16"/>
      <c r="CW55" s="14"/>
      <c r="CX55" s="14"/>
      <c r="CY55" s="14"/>
      <c r="CZ55" s="14"/>
      <c r="DA55" s="14"/>
      <c r="DB55" s="14"/>
      <c r="DC55" s="14"/>
      <c r="DD55" s="138"/>
      <c r="DE55" s="139"/>
      <c r="DF55" s="139"/>
      <c r="DG55" s="139"/>
      <c r="DH55" s="139"/>
      <c r="DI55" s="139"/>
      <c r="DJ55" s="139"/>
      <c r="DK55" s="139"/>
      <c r="DL55" s="139"/>
      <c r="DM55" s="139"/>
      <c r="DN55" s="139"/>
      <c r="DO55" s="139"/>
      <c r="DP55" s="139"/>
      <c r="DQ55" s="139"/>
      <c r="DR55" s="140"/>
      <c r="DS55" s="152"/>
      <c r="DT55" s="152"/>
      <c r="DU55" s="152"/>
      <c r="DV55" s="152"/>
      <c r="DW55" s="138"/>
      <c r="DX55" s="140"/>
    </row>
    <row r="56" spans="1:128" ht="7.5" customHeight="1">
      <c r="V56" s="12"/>
      <c r="W56" s="12"/>
      <c r="X56" s="12"/>
      <c r="Y56" s="12"/>
      <c r="Z56" s="12"/>
      <c r="AA56" s="12"/>
      <c r="AB56" s="12"/>
      <c r="AC56" s="78"/>
      <c r="AD56" s="12"/>
      <c r="AE56" s="12"/>
      <c r="AF56" s="12"/>
      <c r="AG56" s="12"/>
      <c r="AH56" s="12"/>
      <c r="AI56" s="12"/>
      <c r="AJ56" s="12"/>
      <c r="AK56" s="12"/>
      <c r="AL56" s="79"/>
      <c r="AM56" s="12"/>
      <c r="AN56" s="12"/>
      <c r="AO56" s="12"/>
      <c r="AP56" s="12"/>
      <c r="AQ56" s="12"/>
      <c r="AR56" s="12"/>
      <c r="AS56" s="17"/>
      <c r="AT56" s="13"/>
      <c r="AU56" s="12"/>
      <c r="AV56" s="12"/>
      <c r="AW56" s="12"/>
      <c r="AX56" s="12"/>
      <c r="AY56" s="12"/>
      <c r="AZ56" s="12"/>
      <c r="BA56" s="17"/>
      <c r="BB56" s="12"/>
      <c r="BC56" s="12"/>
      <c r="BX56" s="13"/>
      <c r="BY56" s="12"/>
      <c r="BZ56" s="12"/>
      <c r="CA56" s="12"/>
      <c r="CB56" s="12"/>
      <c r="CC56" s="12"/>
      <c r="CD56" s="12"/>
      <c r="CE56" s="12"/>
      <c r="CF56" s="13"/>
      <c r="CG56" s="12"/>
      <c r="CH56" s="12"/>
      <c r="CI56" s="12"/>
      <c r="CJ56" s="12"/>
      <c r="CK56" s="12"/>
      <c r="CL56" s="12"/>
      <c r="CM56" s="12"/>
      <c r="CN56" s="79"/>
      <c r="CO56" s="12"/>
      <c r="CP56" s="12"/>
      <c r="CQ56" s="12"/>
      <c r="CR56" s="12"/>
      <c r="CS56" s="12"/>
      <c r="CT56" s="12"/>
      <c r="CU56" s="12"/>
      <c r="CV56" s="13"/>
      <c r="CW56" s="12"/>
      <c r="CX56" s="12"/>
      <c r="CY56" s="12"/>
      <c r="CZ56" s="12"/>
      <c r="DA56" s="12"/>
      <c r="DB56" s="12"/>
      <c r="DC56" s="12"/>
    </row>
    <row r="57" spans="1:128" ht="7.5" customHeight="1" thickBot="1">
      <c r="V57" s="12"/>
      <c r="W57" s="12"/>
      <c r="X57" s="12"/>
      <c r="Y57" s="12"/>
      <c r="Z57" s="12"/>
      <c r="AA57" s="12"/>
      <c r="AB57" s="12"/>
      <c r="AC57" s="78"/>
      <c r="AD57" s="12"/>
      <c r="AE57" s="12"/>
      <c r="AF57" s="12"/>
      <c r="AG57" s="12"/>
      <c r="AH57" s="12"/>
      <c r="AI57" s="12"/>
      <c r="AJ57" s="12"/>
      <c r="AK57" s="12"/>
      <c r="AL57" s="79"/>
      <c r="AM57" s="12"/>
      <c r="AN57" s="12"/>
      <c r="AO57" s="12"/>
      <c r="AP57" s="12"/>
      <c r="AQ57" s="12"/>
      <c r="AR57" s="12"/>
      <c r="AS57" s="17"/>
      <c r="AT57" s="13"/>
      <c r="AU57" s="12"/>
      <c r="AV57" s="12"/>
      <c r="AW57" s="12"/>
      <c r="AX57" s="12"/>
      <c r="AY57" s="12"/>
      <c r="AZ57" s="12"/>
      <c r="BA57" s="17"/>
      <c r="BB57" s="12"/>
      <c r="BC57" s="12"/>
      <c r="BX57" s="13"/>
      <c r="BY57" s="12"/>
      <c r="BZ57" s="12"/>
      <c r="CA57" s="12"/>
      <c r="CB57" s="12"/>
      <c r="CC57" s="12"/>
      <c r="CD57" s="12"/>
      <c r="CE57" s="12"/>
      <c r="CF57" s="13"/>
      <c r="CG57" s="12"/>
      <c r="CH57" s="12"/>
      <c r="CI57" s="12"/>
      <c r="CJ57" s="12"/>
      <c r="CK57" s="12"/>
      <c r="CL57" s="12"/>
      <c r="CM57" s="12"/>
      <c r="CN57" s="80"/>
      <c r="CO57" s="81"/>
      <c r="CP57" s="81"/>
      <c r="CQ57" s="81"/>
      <c r="CR57" s="81"/>
      <c r="CS57" s="81"/>
      <c r="CT57" s="81"/>
      <c r="CU57" s="81"/>
      <c r="CV57" s="13"/>
      <c r="CW57" s="12"/>
      <c r="CX57" s="12"/>
      <c r="CY57" s="12"/>
      <c r="CZ57" s="12"/>
      <c r="DA57" s="12"/>
      <c r="DB57" s="12"/>
      <c r="DC57" s="12"/>
    </row>
    <row r="58" spans="1:128" ht="7.5" customHeight="1" thickTop="1">
      <c r="V58" s="12"/>
      <c r="W58" s="12"/>
      <c r="X58" s="12"/>
      <c r="Y58" s="12"/>
      <c r="Z58" s="12"/>
      <c r="AA58" s="12"/>
      <c r="AB58" s="12"/>
      <c r="AC58" s="17"/>
      <c r="AD58" s="76"/>
      <c r="AE58" s="76"/>
      <c r="AF58" s="76"/>
      <c r="AG58" s="76"/>
      <c r="AH58" s="157">
        <f>'男子結果 4.29'!H25</f>
        <v>65</v>
      </c>
      <c r="AI58" s="157"/>
      <c r="AJ58" s="157"/>
      <c r="AK58" s="157"/>
      <c r="AL58" s="12"/>
      <c r="AM58" s="12"/>
      <c r="AN58" s="12"/>
      <c r="AO58" s="12"/>
      <c r="AP58" s="12"/>
      <c r="AQ58" s="12"/>
      <c r="AR58" s="12"/>
      <c r="AS58" s="12"/>
      <c r="AT58" s="13"/>
      <c r="AU58" s="12"/>
      <c r="AV58" s="12"/>
      <c r="AW58" s="12"/>
      <c r="AX58" s="12"/>
      <c r="AY58" s="12"/>
      <c r="AZ58" s="12"/>
      <c r="BA58" s="17"/>
      <c r="BB58" s="12"/>
      <c r="BC58" s="12"/>
      <c r="BX58" s="13"/>
      <c r="BY58" s="12"/>
      <c r="BZ58" s="12"/>
      <c r="CA58" s="12"/>
      <c r="CB58" s="12"/>
      <c r="CC58" s="12"/>
      <c r="CD58" s="12"/>
      <c r="CE58" s="12"/>
      <c r="CF58" s="13"/>
      <c r="CG58" s="12"/>
      <c r="CH58" s="12"/>
      <c r="CI58" s="12"/>
      <c r="CJ58" s="12"/>
      <c r="CK58" s="12"/>
      <c r="CL58" s="12"/>
      <c r="CM58" s="12"/>
      <c r="CN58" s="135">
        <f>'男子結果 4.29'!H18</f>
        <v>71</v>
      </c>
      <c r="CO58" s="135"/>
      <c r="CP58" s="135"/>
      <c r="CQ58" s="135"/>
      <c r="CR58" s="12"/>
      <c r="CS58" s="12"/>
      <c r="CT58" s="12"/>
      <c r="CU58" s="12"/>
      <c r="CV58" s="79"/>
      <c r="CW58" s="12"/>
      <c r="CX58" s="12"/>
      <c r="CY58" s="12"/>
      <c r="CZ58" s="12"/>
      <c r="DA58" s="12"/>
      <c r="DB58" s="12"/>
      <c r="DC58" s="12"/>
    </row>
    <row r="59" spans="1:128" ht="7.5" customHeight="1">
      <c r="V59" s="12"/>
      <c r="W59" s="12"/>
      <c r="X59" s="12"/>
      <c r="Y59" s="12"/>
      <c r="Z59" s="12"/>
      <c r="AA59" s="12"/>
      <c r="AB59" s="12"/>
      <c r="AC59" s="17"/>
      <c r="AD59" s="12"/>
      <c r="AE59" s="12"/>
      <c r="AF59" s="12"/>
      <c r="AG59" s="12"/>
      <c r="AH59" s="135"/>
      <c r="AI59" s="135"/>
      <c r="AJ59" s="135"/>
      <c r="AK59" s="135"/>
      <c r="AL59" s="12"/>
      <c r="AM59" s="12"/>
      <c r="AN59" s="12"/>
      <c r="AO59" s="12"/>
      <c r="AP59" s="12"/>
      <c r="AQ59" s="12"/>
      <c r="AR59" s="12"/>
      <c r="AS59" s="12"/>
      <c r="AT59" s="13"/>
      <c r="AU59" s="12"/>
      <c r="AV59" s="12"/>
      <c r="AW59" s="12"/>
      <c r="AX59" s="12"/>
      <c r="AY59" s="12"/>
      <c r="AZ59" s="12"/>
      <c r="BA59" s="17"/>
      <c r="BB59" s="12"/>
      <c r="BC59" s="12"/>
      <c r="BX59" s="13"/>
      <c r="BY59" s="12"/>
      <c r="BZ59" s="12"/>
      <c r="CA59" s="12"/>
      <c r="CB59" s="12"/>
      <c r="CC59" s="12"/>
      <c r="CD59" s="12"/>
      <c r="CE59" s="12"/>
      <c r="CF59" s="13"/>
      <c r="CG59" s="12"/>
      <c r="CH59" s="12"/>
      <c r="CI59" s="12"/>
      <c r="CJ59" s="12"/>
      <c r="CK59" s="12"/>
      <c r="CL59" s="12"/>
      <c r="CM59" s="12"/>
      <c r="CN59" s="135"/>
      <c r="CO59" s="135"/>
      <c r="CP59" s="135"/>
      <c r="CQ59" s="135"/>
      <c r="CR59" s="12"/>
      <c r="CS59" s="12"/>
      <c r="CT59" s="12"/>
      <c r="CU59" s="12"/>
      <c r="CV59" s="79"/>
      <c r="CW59" s="12"/>
      <c r="CX59" s="12"/>
      <c r="CY59" s="12"/>
      <c r="CZ59" s="12"/>
      <c r="DA59" s="12"/>
      <c r="DB59" s="12"/>
      <c r="DC59" s="12"/>
    </row>
    <row r="60" spans="1:128" ht="7.5" customHeight="1" thickBot="1">
      <c r="A60" s="152">
        <v>10</v>
      </c>
      <c r="B60" s="152"/>
      <c r="C60" s="152" t="s">
        <v>61</v>
      </c>
      <c r="D60" s="152"/>
      <c r="E60" s="152"/>
      <c r="F60" s="152"/>
      <c r="G60" s="152" t="s">
        <v>76</v>
      </c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8"/>
      <c r="W60" s="18"/>
      <c r="X60" s="18"/>
      <c r="Y60" s="18"/>
      <c r="Z60" s="18"/>
      <c r="AA60" s="18"/>
      <c r="AB60" s="18"/>
      <c r="AC60" s="19"/>
      <c r="AD60" s="12"/>
      <c r="AE60" s="12"/>
      <c r="AF60" s="12"/>
      <c r="AG60" s="12"/>
      <c r="AH60" s="135"/>
      <c r="AI60" s="135"/>
      <c r="AJ60" s="135"/>
      <c r="AK60" s="135"/>
      <c r="AL60" s="12"/>
      <c r="AM60" s="12"/>
      <c r="AN60" s="12"/>
      <c r="AO60" s="12"/>
      <c r="AP60" s="12"/>
      <c r="AQ60" s="12"/>
      <c r="AR60" s="12"/>
      <c r="AS60" s="12"/>
      <c r="AT60" s="13"/>
      <c r="AU60" s="12"/>
      <c r="AV60" s="12"/>
      <c r="AW60" s="12"/>
      <c r="AX60" s="12"/>
      <c r="AY60" s="12"/>
      <c r="AZ60" s="12"/>
      <c r="BA60" s="17"/>
      <c r="BB60" s="12"/>
      <c r="BC60" s="12"/>
      <c r="BX60" s="13"/>
      <c r="BY60" s="12"/>
      <c r="BZ60" s="12"/>
      <c r="CA60" s="12"/>
      <c r="CB60" s="12"/>
      <c r="CC60" s="12"/>
      <c r="CD60" s="12"/>
      <c r="CE60" s="12"/>
      <c r="CF60" s="13"/>
      <c r="CG60" s="12"/>
      <c r="CH60" s="12"/>
      <c r="CI60" s="12"/>
      <c r="CJ60" s="12"/>
      <c r="CK60" s="12"/>
      <c r="CL60" s="12"/>
      <c r="CM60" s="12"/>
      <c r="CN60" s="135"/>
      <c r="CO60" s="135"/>
      <c r="CP60" s="135"/>
      <c r="CQ60" s="135"/>
      <c r="CR60" s="12"/>
      <c r="CS60" s="12"/>
      <c r="CT60" s="12"/>
      <c r="CU60" s="12"/>
      <c r="CV60" s="80"/>
      <c r="CW60" s="81"/>
      <c r="CX60" s="81"/>
      <c r="CY60" s="81"/>
      <c r="CZ60" s="81"/>
      <c r="DA60" s="81"/>
      <c r="DB60" s="81"/>
      <c r="DC60" s="81"/>
      <c r="DD60" s="149" t="s">
        <v>84</v>
      </c>
      <c r="DE60" s="150"/>
      <c r="DF60" s="150"/>
      <c r="DG60" s="150"/>
      <c r="DH60" s="150"/>
      <c r="DI60" s="150"/>
      <c r="DJ60" s="150"/>
      <c r="DK60" s="150"/>
      <c r="DL60" s="150"/>
      <c r="DM60" s="150"/>
      <c r="DN60" s="150"/>
      <c r="DO60" s="150"/>
      <c r="DP60" s="150"/>
      <c r="DQ60" s="150"/>
      <c r="DR60" s="151"/>
      <c r="DS60" s="149" t="s">
        <v>61</v>
      </c>
      <c r="DT60" s="150"/>
      <c r="DU60" s="150"/>
      <c r="DV60" s="151"/>
      <c r="DW60" s="149">
        <v>24</v>
      </c>
      <c r="DX60" s="151"/>
    </row>
    <row r="61" spans="1:128" ht="7.5" customHeight="1" thickTop="1">
      <c r="A61" s="152"/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2"/>
      <c r="W61" s="12"/>
      <c r="X61" s="12"/>
      <c r="Y61" s="12"/>
      <c r="Z61" s="135">
        <f>'男子結果 4.28'!H32</f>
        <v>57</v>
      </c>
      <c r="AA61" s="135"/>
      <c r="AB61" s="135"/>
      <c r="AC61" s="135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3"/>
      <c r="AU61" s="12"/>
      <c r="AV61" s="12"/>
      <c r="AW61" s="12"/>
      <c r="AX61" s="12"/>
      <c r="AY61" s="12"/>
      <c r="AZ61" s="12"/>
      <c r="BA61" s="17"/>
      <c r="BB61" s="12"/>
      <c r="BC61" s="12"/>
      <c r="BX61" s="13"/>
      <c r="BY61" s="12"/>
      <c r="BZ61" s="12"/>
      <c r="CA61" s="12"/>
      <c r="CB61" s="12"/>
      <c r="CC61" s="12"/>
      <c r="CD61" s="12"/>
      <c r="CE61" s="12"/>
      <c r="CF61" s="13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35">
        <f>'男子結果 4.28'!H25</f>
        <v>68</v>
      </c>
      <c r="CW61" s="135"/>
      <c r="CX61" s="135"/>
      <c r="CY61" s="135"/>
      <c r="CZ61" s="12"/>
      <c r="DA61" s="12"/>
      <c r="DB61" s="12"/>
      <c r="DC61" s="12"/>
      <c r="DD61" s="138"/>
      <c r="DE61" s="139"/>
      <c r="DF61" s="139"/>
      <c r="DG61" s="139"/>
      <c r="DH61" s="139"/>
      <c r="DI61" s="139"/>
      <c r="DJ61" s="139"/>
      <c r="DK61" s="139"/>
      <c r="DL61" s="139"/>
      <c r="DM61" s="139"/>
      <c r="DN61" s="139"/>
      <c r="DO61" s="139"/>
      <c r="DP61" s="139"/>
      <c r="DQ61" s="139"/>
      <c r="DR61" s="140"/>
      <c r="DS61" s="138"/>
      <c r="DT61" s="139"/>
      <c r="DU61" s="139"/>
      <c r="DV61" s="140"/>
      <c r="DW61" s="138"/>
      <c r="DX61" s="140"/>
    </row>
    <row r="62" spans="1:128" ht="7.5" customHeight="1">
      <c r="V62" s="12"/>
      <c r="W62" s="12"/>
      <c r="X62" s="12"/>
      <c r="Y62" s="12"/>
      <c r="Z62" s="135"/>
      <c r="AA62" s="135"/>
      <c r="AB62" s="135"/>
      <c r="AC62" s="135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3"/>
      <c r="AU62" s="12"/>
      <c r="AV62" s="12"/>
      <c r="AW62" s="12"/>
      <c r="AX62" s="12"/>
      <c r="AY62" s="12"/>
      <c r="AZ62" s="12"/>
      <c r="BA62" s="17"/>
      <c r="BB62" s="12"/>
      <c r="BC62" s="12"/>
      <c r="BX62" s="13"/>
      <c r="BY62" s="12"/>
      <c r="BZ62" s="12"/>
      <c r="CA62" s="12"/>
      <c r="CB62" s="12"/>
      <c r="CC62" s="12"/>
      <c r="CD62" s="12"/>
      <c r="CE62" s="12"/>
      <c r="CF62" s="13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  <c r="CT62" s="12"/>
      <c r="CU62" s="12"/>
      <c r="CV62" s="135"/>
      <c r="CW62" s="135"/>
      <c r="CX62" s="135"/>
      <c r="CY62" s="135"/>
      <c r="CZ62" s="12"/>
      <c r="DA62" s="12"/>
      <c r="DB62" s="12"/>
      <c r="DC62" s="12"/>
    </row>
    <row r="63" spans="1:128" ht="7.5" customHeight="1" thickBot="1">
      <c r="V63" s="12"/>
      <c r="W63" s="12"/>
      <c r="X63" s="12"/>
      <c r="Y63" s="12"/>
      <c r="Z63" s="135"/>
      <c r="AA63" s="135"/>
      <c r="AB63" s="135"/>
      <c r="AC63" s="135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87"/>
      <c r="AU63" s="81"/>
      <c r="AV63" s="81"/>
      <c r="AW63" s="81"/>
      <c r="AX63" s="81"/>
      <c r="AY63" s="81"/>
      <c r="AZ63" s="81"/>
      <c r="BA63" s="85"/>
      <c r="BB63" s="12"/>
      <c r="BC63" s="12"/>
      <c r="BX63" s="87"/>
      <c r="BY63" s="81"/>
      <c r="BZ63" s="81"/>
      <c r="CA63" s="81"/>
      <c r="CB63" s="81"/>
      <c r="CC63" s="81"/>
      <c r="CD63" s="81"/>
      <c r="CE63" s="81"/>
      <c r="CF63" s="13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35"/>
      <c r="CW63" s="135"/>
      <c r="CX63" s="135"/>
      <c r="CY63" s="135"/>
      <c r="CZ63" s="12"/>
      <c r="DA63" s="12"/>
      <c r="DB63" s="12"/>
      <c r="DC63" s="12"/>
    </row>
    <row r="64" spans="1:128" ht="7.5" customHeight="1" thickTop="1">
      <c r="V64" s="12"/>
      <c r="W64" s="12"/>
      <c r="X64" s="12"/>
      <c r="Y64" s="12"/>
      <c r="Z64" s="135">
        <f>'男子結果 4.28'!D46</f>
        <v>57</v>
      </c>
      <c r="AA64" s="135"/>
      <c r="AB64" s="135"/>
      <c r="AC64" s="135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79"/>
      <c r="AU64" s="12"/>
      <c r="AV64" s="12"/>
      <c r="AW64" s="12"/>
      <c r="AX64" s="135">
        <f>'男子結果 4.30'!H4</f>
        <v>44</v>
      </c>
      <c r="AY64" s="135"/>
      <c r="AZ64" s="135"/>
      <c r="BA64" s="135"/>
      <c r="BX64" s="135">
        <f>'男子結果 4.30'!H11</f>
        <v>58</v>
      </c>
      <c r="BY64" s="135"/>
      <c r="BZ64" s="135"/>
      <c r="CA64" s="135"/>
      <c r="CB64" s="12"/>
      <c r="CC64" s="12"/>
      <c r="CD64" s="12"/>
      <c r="CE64" s="78"/>
      <c r="CF64" s="79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35">
        <f>'男子結果 4.28'!D18</f>
        <v>96</v>
      </c>
      <c r="CW64" s="135"/>
      <c r="CX64" s="135"/>
      <c r="CY64" s="135"/>
      <c r="CZ64" s="12"/>
      <c r="DA64" s="12"/>
      <c r="DB64" s="12"/>
      <c r="DC64" s="12"/>
    </row>
    <row r="65" spans="1:128" ht="7.5" customHeight="1">
      <c r="V65" s="12"/>
      <c r="W65" s="12"/>
      <c r="X65" s="12"/>
      <c r="Y65" s="12"/>
      <c r="Z65" s="135"/>
      <c r="AA65" s="135"/>
      <c r="AB65" s="135"/>
      <c r="AC65" s="135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79"/>
      <c r="AU65" s="12"/>
      <c r="AV65" s="12"/>
      <c r="AW65" s="12"/>
      <c r="AX65" s="135"/>
      <c r="AY65" s="135"/>
      <c r="AZ65" s="135"/>
      <c r="BA65" s="135"/>
      <c r="BX65" s="135"/>
      <c r="BY65" s="135"/>
      <c r="BZ65" s="135"/>
      <c r="CA65" s="135"/>
      <c r="CB65" s="12"/>
      <c r="CC65" s="12"/>
      <c r="CD65" s="12"/>
      <c r="CE65" s="78"/>
      <c r="CF65" s="79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35"/>
      <c r="CW65" s="135"/>
      <c r="CX65" s="135"/>
      <c r="CY65" s="135"/>
      <c r="CZ65" s="12"/>
      <c r="DA65" s="12"/>
      <c r="DB65" s="12"/>
      <c r="DC65" s="12"/>
    </row>
    <row r="66" spans="1:128" ht="7.5" customHeight="1" thickBot="1">
      <c r="A66" s="149">
        <v>11</v>
      </c>
      <c r="B66" s="151"/>
      <c r="C66" s="152" t="s">
        <v>64</v>
      </c>
      <c r="D66" s="152"/>
      <c r="E66" s="152"/>
      <c r="F66" s="152"/>
      <c r="G66" s="149" t="s">
        <v>105</v>
      </c>
      <c r="H66" s="150"/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1"/>
      <c r="V66" s="12"/>
      <c r="W66" s="12"/>
      <c r="X66" s="12"/>
      <c r="Y66" s="12"/>
      <c r="Z66" s="135"/>
      <c r="AA66" s="135"/>
      <c r="AB66" s="135"/>
      <c r="AC66" s="135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79"/>
      <c r="AU66" s="12"/>
      <c r="AV66" s="12"/>
      <c r="AW66" s="12"/>
      <c r="AX66" s="135"/>
      <c r="AY66" s="135"/>
      <c r="AZ66" s="135"/>
      <c r="BA66" s="135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35"/>
      <c r="BY66" s="135"/>
      <c r="BZ66" s="135"/>
      <c r="CA66" s="135"/>
      <c r="CB66" s="12"/>
      <c r="CC66" s="12"/>
      <c r="CD66" s="12"/>
      <c r="CE66" s="78"/>
      <c r="CF66" s="79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35"/>
      <c r="CW66" s="135"/>
      <c r="CX66" s="135"/>
      <c r="CY66" s="135"/>
      <c r="CZ66" s="12"/>
      <c r="DA66" s="12"/>
      <c r="DB66" s="12"/>
      <c r="DC66" s="17"/>
      <c r="DD66" s="149" t="s">
        <v>86</v>
      </c>
      <c r="DE66" s="150"/>
      <c r="DF66" s="150"/>
      <c r="DG66" s="150"/>
      <c r="DH66" s="150"/>
      <c r="DI66" s="150"/>
      <c r="DJ66" s="150"/>
      <c r="DK66" s="150"/>
      <c r="DL66" s="150"/>
      <c r="DM66" s="150"/>
      <c r="DN66" s="150"/>
      <c r="DO66" s="150"/>
      <c r="DP66" s="150"/>
      <c r="DQ66" s="150"/>
      <c r="DR66" s="151"/>
      <c r="DS66" s="152" t="s">
        <v>64</v>
      </c>
      <c r="DT66" s="152"/>
      <c r="DU66" s="152"/>
      <c r="DV66" s="152"/>
      <c r="DW66" s="149">
        <v>25</v>
      </c>
      <c r="DX66" s="151"/>
    </row>
    <row r="67" spans="1:128" ht="7.5" customHeight="1" thickTop="1">
      <c r="A67" s="138"/>
      <c r="B67" s="140"/>
      <c r="C67" s="152"/>
      <c r="D67" s="152"/>
      <c r="E67" s="152"/>
      <c r="F67" s="152"/>
      <c r="G67" s="138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40"/>
      <c r="V67" s="14"/>
      <c r="W67" s="14"/>
      <c r="X67" s="14"/>
      <c r="Y67" s="14"/>
      <c r="Z67" s="14"/>
      <c r="AA67" s="14"/>
      <c r="AB67" s="14"/>
      <c r="AC67" s="15"/>
      <c r="AD67" s="12"/>
      <c r="AE67" s="12"/>
      <c r="AF67" s="12"/>
      <c r="AG67" s="12"/>
      <c r="AH67" s="135">
        <f>'男子結果 4.29'!D11</f>
        <v>49</v>
      </c>
      <c r="AI67" s="135"/>
      <c r="AJ67" s="135"/>
      <c r="AK67" s="135"/>
      <c r="AL67" s="12"/>
      <c r="AM67" s="12"/>
      <c r="AN67" s="12"/>
      <c r="AO67" s="12"/>
      <c r="AP67" s="12"/>
      <c r="AQ67" s="12"/>
      <c r="AR67" s="12"/>
      <c r="AS67" s="12"/>
      <c r="AT67" s="79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35" t="s">
        <v>41</v>
      </c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2"/>
      <c r="BW67" s="12"/>
      <c r="BX67" s="12"/>
      <c r="BY67" s="12"/>
      <c r="BZ67" s="12"/>
      <c r="CA67" s="12"/>
      <c r="CB67" s="12"/>
      <c r="CC67" s="12"/>
      <c r="CD67" s="12"/>
      <c r="CE67" s="78"/>
      <c r="CF67" s="79"/>
      <c r="CG67" s="12"/>
      <c r="CH67" s="12"/>
      <c r="CI67" s="12"/>
      <c r="CJ67" s="12"/>
      <c r="CK67" s="12"/>
      <c r="CL67" s="12"/>
      <c r="CM67" s="12"/>
      <c r="CN67" s="135">
        <f>'男子結果 4.29'!D4</f>
        <v>66</v>
      </c>
      <c r="CO67" s="135"/>
      <c r="CP67" s="135"/>
      <c r="CQ67" s="135"/>
      <c r="CR67" s="12"/>
      <c r="CS67" s="12"/>
      <c r="CT67" s="12"/>
      <c r="CU67" s="12"/>
      <c r="CV67" s="83"/>
      <c r="CW67" s="76"/>
      <c r="CX67" s="76"/>
      <c r="CY67" s="76"/>
      <c r="CZ67" s="76"/>
      <c r="DA67" s="76"/>
      <c r="DB67" s="76"/>
      <c r="DC67" s="76"/>
      <c r="DD67" s="138"/>
      <c r="DE67" s="139"/>
      <c r="DF67" s="139"/>
      <c r="DG67" s="139"/>
      <c r="DH67" s="139"/>
      <c r="DI67" s="139"/>
      <c r="DJ67" s="139"/>
      <c r="DK67" s="139"/>
      <c r="DL67" s="139"/>
      <c r="DM67" s="139"/>
      <c r="DN67" s="139"/>
      <c r="DO67" s="139"/>
      <c r="DP67" s="139"/>
      <c r="DQ67" s="139"/>
      <c r="DR67" s="140"/>
      <c r="DS67" s="152"/>
      <c r="DT67" s="152"/>
      <c r="DU67" s="152"/>
      <c r="DV67" s="152"/>
      <c r="DW67" s="138"/>
      <c r="DX67" s="140"/>
    </row>
    <row r="68" spans="1:128" ht="7.5" customHeight="1">
      <c r="V68" s="12"/>
      <c r="W68" s="12"/>
      <c r="X68" s="12"/>
      <c r="Y68" s="12"/>
      <c r="Z68" s="12"/>
      <c r="AA68" s="12"/>
      <c r="AB68" s="12"/>
      <c r="AC68" s="17"/>
      <c r="AD68" s="12"/>
      <c r="AE68" s="12"/>
      <c r="AF68" s="12"/>
      <c r="AG68" s="12"/>
      <c r="AH68" s="135"/>
      <c r="AI68" s="135"/>
      <c r="AJ68" s="135"/>
      <c r="AK68" s="135"/>
      <c r="AL68" s="12"/>
      <c r="AM68" s="12"/>
      <c r="AN68" s="12"/>
      <c r="AO68" s="12"/>
      <c r="AP68" s="12"/>
      <c r="AQ68" s="12"/>
      <c r="AR68" s="12"/>
      <c r="AS68" s="12"/>
      <c r="AT68" s="79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2"/>
      <c r="BW68" s="12"/>
      <c r="BX68" s="12"/>
      <c r="BY68" s="12"/>
      <c r="BZ68" s="12"/>
      <c r="CA68" s="12"/>
      <c r="CB68" s="12"/>
      <c r="CC68" s="12"/>
      <c r="CD68" s="12"/>
      <c r="CE68" s="78"/>
      <c r="CF68" s="79"/>
      <c r="CG68" s="12"/>
      <c r="CH68" s="12"/>
      <c r="CI68" s="12"/>
      <c r="CJ68" s="12"/>
      <c r="CK68" s="12"/>
      <c r="CL68" s="12"/>
      <c r="CM68" s="12"/>
      <c r="CN68" s="135"/>
      <c r="CO68" s="135"/>
      <c r="CP68" s="135"/>
      <c r="CQ68" s="135"/>
      <c r="CR68" s="12"/>
      <c r="CS68" s="12"/>
      <c r="CT68" s="12"/>
      <c r="CU68" s="12"/>
      <c r="CV68" s="79"/>
      <c r="CW68" s="12"/>
      <c r="CX68" s="12"/>
      <c r="CY68" s="12"/>
      <c r="CZ68" s="12"/>
      <c r="DA68" s="12"/>
      <c r="DB68" s="12"/>
      <c r="DC68" s="12"/>
    </row>
    <row r="69" spans="1:128" ht="7.5" customHeight="1" thickBot="1">
      <c r="V69" s="12"/>
      <c r="W69" s="12"/>
      <c r="X69" s="12"/>
      <c r="Y69" s="12"/>
      <c r="Z69" s="12"/>
      <c r="AA69" s="12"/>
      <c r="AB69" s="12"/>
      <c r="AC69" s="17"/>
      <c r="AD69" s="81"/>
      <c r="AE69" s="81"/>
      <c r="AF69" s="81"/>
      <c r="AG69" s="81"/>
      <c r="AH69" s="153"/>
      <c r="AI69" s="153"/>
      <c r="AJ69" s="153"/>
      <c r="AK69" s="153"/>
      <c r="AL69" s="12"/>
      <c r="AM69" s="12"/>
      <c r="AN69" s="12"/>
      <c r="AO69" s="12"/>
      <c r="AP69" s="12"/>
      <c r="AQ69" s="12"/>
      <c r="AR69" s="12"/>
      <c r="AS69" s="12"/>
      <c r="AT69" s="79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2"/>
      <c r="BW69" s="12"/>
      <c r="BX69" s="12"/>
      <c r="BY69" s="12"/>
      <c r="BZ69" s="12"/>
      <c r="CA69" s="12"/>
      <c r="CB69" s="12"/>
      <c r="CC69" s="12"/>
      <c r="CD69" s="12"/>
      <c r="CE69" s="78"/>
      <c r="CF69" s="79"/>
      <c r="CG69" s="12"/>
      <c r="CH69" s="12"/>
      <c r="CI69" s="12"/>
      <c r="CJ69" s="12"/>
      <c r="CK69" s="12"/>
      <c r="CL69" s="12"/>
      <c r="CM69" s="12"/>
      <c r="CN69" s="135"/>
      <c r="CO69" s="135"/>
      <c r="CP69" s="135"/>
      <c r="CQ69" s="135"/>
      <c r="CR69" s="12"/>
      <c r="CS69" s="12"/>
      <c r="CT69" s="12"/>
      <c r="CU69" s="12"/>
      <c r="CV69" s="79"/>
      <c r="CW69" s="12"/>
      <c r="CX69" s="12"/>
      <c r="CY69" s="12"/>
      <c r="CZ69" s="12"/>
      <c r="DA69" s="12"/>
      <c r="DB69" s="12"/>
      <c r="DC69" s="12"/>
    </row>
    <row r="70" spans="1:128" ht="7.5" customHeight="1" thickTop="1">
      <c r="V70" s="12"/>
      <c r="W70" s="12"/>
      <c r="X70" s="12"/>
      <c r="Y70" s="12"/>
      <c r="Z70" s="12"/>
      <c r="AA70" s="12"/>
      <c r="AB70" s="12"/>
      <c r="AC70" s="78"/>
      <c r="AD70" s="76"/>
      <c r="AE70" s="76"/>
      <c r="AF70" s="76"/>
      <c r="AG70" s="76"/>
      <c r="AH70" s="76"/>
      <c r="AI70" s="76"/>
      <c r="AJ70" s="76"/>
      <c r="AK70" s="84"/>
      <c r="AL70" s="12"/>
      <c r="AM70" s="12"/>
      <c r="AN70" s="12"/>
      <c r="AO70" s="12"/>
      <c r="AP70" s="12"/>
      <c r="AQ70" s="12"/>
      <c r="AR70" s="12"/>
      <c r="AS70" s="12"/>
      <c r="AT70" s="79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78"/>
      <c r="CF70" s="79"/>
      <c r="CG70" s="12"/>
      <c r="CH70" s="12"/>
      <c r="CI70" s="12"/>
      <c r="CJ70" s="12"/>
      <c r="CK70" s="12"/>
      <c r="CL70" s="12"/>
      <c r="CM70" s="12"/>
      <c r="CN70" s="86"/>
      <c r="CO70" s="76"/>
      <c r="CP70" s="76"/>
      <c r="CQ70" s="76"/>
      <c r="CR70" s="76"/>
      <c r="CS70" s="76"/>
      <c r="CT70" s="76"/>
      <c r="CU70" s="76"/>
      <c r="CV70" s="13"/>
      <c r="CW70" s="12"/>
      <c r="CX70" s="12"/>
      <c r="CY70" s="12"/>
      <c r="CZ70" s="12"/>
      <c r="DA70" s="12"/>
      <c r="DB70" s="12"/>
      <c r="DC70" s="12"/>
    </row>
    <row r="71" spans="1:128" ht="7.5" customHeight="1">
      <c r="V71" s="12"/>
      <c r="W71" s="12"/>
      <c r="X71" s="12"/>
      <c r="Y71" s="12"/>
      <c r="Z71" s="12"/>
      <c r="AA71" s="12"/>
      <c r="AB71" s="12"/>
      <c r="AC71" s="78"/>
      <c r="AD71" s="12"/>
      <c r="AE71" s="12"/>
      <c r="AF71" s="12"/>
      <c r="AG71" s="12"/>
      <c r="AH71" s="12"/>
      <c r="AI71" s="12"/>
      <c r="AJ71" s="12"/>
      <c r="AK71" s="17"/>
      <c r="AL71" s="12"/>
      <c r="AM71" s="12"/>
      <c r="AN71" s="12"/>
      <c r="AO71" s="12"/>
      <c r="AP71" s="12"/>
      <c r="AQ71" s="12"/>
      <c r="AR71" s="12"/>
      <c r="AS71" s="12"/>
      <c r="AT71" s="79"/>
      <c r="AU71" s="12"/>
      <c r="AV71" s="12"/>
      <c r="AW71" s="12"/>
      <c r="AX71" s="135" t="str">
        <f>'男子結果 4.30'!B25</f>
        <v>北見北光</v>
      </c>
      <c r="AY71" s="135"/>
      <c r="AZ71" s="135"/>
      <c r="BA71" s="135"/>
      <c r="BB71" s="135"/>
      <c r="BC71" s="135"/>
      <c r="BD71" s="135"/>
      <c r="BE71" s="135">
        <f>'男子結果 4.30'!D25</f>
        <v>69</v>
      </c>
      <c r="BF71" s="135"/>
      <c r="BG71" s="135"/>
      <c r="BH71" s="136"/>
      <c r="BI71" s="149">
        <f>'男子結果 4.30'!E25</f>
        <v>18</v>
      </c>
      <c r="BJ71" s="150"/>
      <c r="BK71" s="150"/>
      <c r="BL71" s="150"/>
      <c r="BM71" s="135" t="s">
        <v>13</v>
      </c>
      <c r="BN71" s="135"/>
      <c r="BO71" s="150">
        <f>'男子結果 4.30'!G25</f>
        <v>16</v>
      </c>
      <c r="BP71" s="150"/>
      <c r="BQ71" s="150"/>
      <c r="BR71" s="151"/>
      <c r="BS71" s="137">
        <f>'男子結果 4.30'!H25</f>
        <v>76</v>
      </c>
      <c r="BT71" s="135"/>
      <c r="BU71" s="135"/>
      <c r="BV71" s="135"/>
      <c r="BW71" s="135" t="str">
        <f>'男子結果 4.30'!J25</f>
        <v>北見南</v>
      </c>
      <c r="BX71" s="135"/>
      <c r="BY71" s="135"/>
      <c r="BZ71" s="135"/>
      <c r="CA71" s="135"/>
      <c r="CB71" s="135"/>
      <c r="CC71" s="135"/>
      <c r="CD71" s="12"/>
      <c r="CE71" s="78"/>
      <c r="CF71" s="79"/>
      <c r="CG71" s="12"/>
      <c r="CH71" s="12"/>
      <c r="CI71" s="12"/>
      <c r="CJ71" s="12"/>
      <c r="CK71" s="12"/>
      <c r="CL71" s="12"/>
      <c r="CM71" s="12"/>
      <c r="CN71" s="13"/>
      <c r="CO71" s="12"/>
      <c r="CP71" s="12"/>
      <c r="CQ71" s="12"/>
      <c r="CR71" s="12"/>
      <c r="CS71" s="12"/>
      <c r="CT71" s="12"/>
      <c r="CU71" s="12"/>
      <c r="CV71" s="13"/>
      <c r="CW71" s="12"/>
      <c r="CX71" s="12"/>
      <c r="CY71" s="12"/>
      <c r="CZ71" s="12"/>
      <c r="DA71" s="12"/>
      <c r="DB71" s="12"/>
      <c r="DC71" s="12"/>
    </row>
    <row r="72" spans="1:128" ht="7.5" customHeight="1" thickBot="1">
      <c r="A72" s="149">
        <v>12</v>
      </c>
      <c r="B72" s="151"/>
      <c r="C72" s="149" t="s">
        <v>61</v>
      </c>
      <c r="D72" s="150"/>
      <c r="E72" s="150"/>
      <c r="F72" s="151"/>
      <c r="G72" s="149" t="s">
        <v>65</v>
      </c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1"/>
      <c r="V72" s="87"/>
      <c r="W72" s="81"/>
      <c r="X72" s="81"/>
      <c r="Y72" s="81"/>
      <c r="Z72" s="81"/>
      <c r="AA72" s="81"/>
      <c r="AB72" s="81"/>
      <c r="AC72" s="82"/>
      <c r="AD72" s="12"/>
      <c r="AE72" s="12"/>
      <c r="AF72" s="12"/>
      <c r="AG72" s="12"/>
      <c r="AH72" s="12"/>
      <c r="AI72" s="12"/>
      <c r="AJ72" s="12"/>
      <c r="AK72" s="17"/>
      <c r="AL72" s="12"/>
      <c r="AM72" s="12"/>
      <c r="AN72" s="12"/>
      <c r="AO72" s="12"/>
      <c r="AP72" s="12"/>
      <c r="AQ72" s="12"/>
      <c r="AR72" s="12"/>
      <c r="AS72" s="12"/>
      <c r="AT72" s="79"/>
      <c r="AU72" s="12"/>
      <c r="AV72" s="12"/>
      <c r="AW72" s="12"/>
      <c r="AX72" s="135"/>
      <c r="AY72" s="135"/>
      <c r="AZ72" s="135"/>
      <c r="BA72" s="135"/>
      <c r="BB72" s="135"/>
      <c r="BC72" s="135"/>
      <c r="BD72" s="135"/>
      <c r="BE72" s="135"/>
      <c r="BF72" s="135"/>
      <c r="BG72" s="135"/>
      <c r="BH72" s="136"/>
      <c r="BI72" s="137"/>
      <c r="BJ72" s="135"/>
      <c r="BK72" s="135"/>
      <c r="BL72" s="135"/>
      <c r="BM72" s="135"/>
      <c r="BN72" s="135"/>
      <c r="BO72" s="135"/>
      <c r="BP72" s="135"/>
      <c r="BQ72" s="135"/>
      <c r="BR72" s="136"/>
      <c r="BS72" s="137"/>
      <c r="BT72" s="135"/>
      <c r="BU72" s="135"/>
      <c r="BV72" s="135"/>
      <c r="BW72" s="135"/>
      <c r="BX72" s="135"/>
      <c r="BY72" s="135"/>
      <c r="BZ72" s="135"/>
      <c r="CA72" s="135"/>
      <c r="CB72" s="135"/>
      <c r="CC72" s="135"/>
      <c r="CD72" s="12"/>
      <c r="CE72" s="78"/>
      <c r="CF72" s="79"/>
      <c r="CG72" s="12"/>
      <c r="CH72" s="12"/>
      <c r="CI72" s="12"/>
      <c r="CJ72" s="12"/>
      <c r="CK72" s="12"/>
      <c r="CL72" s="12"/>
      <c r="CM72" s="12"/>
      <c r="CN72" s="13"/>
      <c r="CO72" s="12"/>
      <c r="CP72" s="12"/>
      <c r="CQ72" s="12"/>
      <c r="CR72" s="12"/>
      <c r="CS72" s="12"/>
      <c r="CT72" s="12"/>
      <c r="CU72" s="12"/>
      <c r="CV72" s="20"/>
      <c r="CW72" s="18"/>
      <c r="CX72" s="18"/>
      <c r="CY72" s="18"/>
      <c r="CZ72" s="18"/>
      <c r="DA72" s="18"/>
      <c r="DB72" s="18"/>
      <c r="DC72" s="18"/>
      <c r="DD72" s="149" t="s">
        <v>89</v>
      </c>
      <c r="DE72" s="150"/>
      <c r="DF72" s="150"/>
      <c r="DG72" s="150"/>
      <c r="DH72" s="150"/>
      <c r="DI72" s="150"/>
      <c r="DJ72" s="150"/>
      <c r="DK72" s="150"/>
      <c r="DL72" s="150"/>
      <c r="DM72" s="150"/>
      <c r="DN72" s="150"/>
      <c r="DO72" s="150"/>
      <c r="DP72" s="150"/>
      <c r="DQ72" s="150"/>
      <c r="DR72" s="151"/>
      <c r="DS72" s="152" t="s">
        <v>63</v>
      </c>
      <c r="DT72" s="152"/>
      <c r="DU72" s="152"/>
      <c r="DV72" s="152"/>
      <c r="DW72" s="149">
        <v>26</v>
      </c>
      <c r="DX72" s="151"/>
    </row>
    <row r="73" spans="1:128" ht="7.5" customHeight="1" thickTop="1" thickBot="1">
      <c r="A73" s="138"/>
      <c r="B73" s="140"/>
      <c r="C73" s="138"/>
      <c r="D73" s="139"/>
      <c r="E73" s="139"/>
      <c r="F73" s="140"/>
      <c r="G73" s="138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39"/>
      <c r="S73" s="139"/>
      <c r="T73" s="139"/>
      <c r="U73" s="140"/>
      <c r="V73" s="12"/>
      <c r="W73" s="12"/>
      <c r="X73" s="12"/>
      <c r="Y73" s="12"/>
      <c r="Z73" s="135">
        <f>'男子結果 4.28'!H46</f>
        <v>60</v>
      </c>
      <c r="AA73" s="135"/>
      <c r="AB73" s="135"/>
      <c r="AC73" s="135"/>
      <c r="AD73" s="12"/>
      <c r="AE73" s="12"/>
      <c r="AF73" s="12"/>
      <c r="AG73" s="12"/>
      <c r="AH73" s="12"/>
      <c r="AI73" s="12"/>
      <c r="AJ73" s="12"/>
      <c r="AK73" s="17"/>
      <c r="AL73" s="12"/>
      <c r="AM73" s="12"/>
      <c r="AN73" s="12"/>
      <c r="AO73" s="12"/>
      <c r="AP73" s="12"/>
      <c r="AQ73" s="12"/>
      <c r="AR73" s="81"/>
      <c r="AS73" s="81"/>
      <c r="AT73" s="79"/>
      <c r="AU73" s="12"/>
      <c r="AV73" s="12"/>
      <c r="AW73" s="12"/>
      <c r="AX73" s="135"/>
      <c r="AY73" s="135"/>
      <c r="AZ73" s="135"/>
      <c r="BA73" s="135"/>
      <c r="BB73" s="135"/>
      <c r="BC73" s="135"/>
      <c r="BD73" s="135"/>
      <c r="BE73" s="135"/>
      <c r="BF73" s="135"/>
      <c r="BG73" s="135"/>
      <c r="BH73" s="136"/>
      <c r="BI73" s="137">
        <f>'男子結果 4.30'!E26</f>
        <v>25</v>
      </c>
      <c r="BJ73" s="135"/>
      <c r="BK73" s="135"/>
      <c r="BL73" s="135"/>
      <c r="BM73" s="135" t="s">
        <v>13</v>
      </c>
      <c r="BN73" s="135"/>
      <c r="BO73" s="135">
        <f>'男子結果 4.30'!G26</f>
        <v>11</v>
      </c>
      <c r="BP73" s="135"/>
      <c r="BQ73" s="135"/>
      <c r="BR73" s="136"/>
      <c r="BS73" s="137"/>
      <c r="BT73" s="135"/>
      <c r="BU73" s="135"/>
      <c r="BV73" s="135"/>
      <c r="BW73" s="135"/>
      <c r="BX73" s="135"/>
      <c r="BY73" s="135"/>
      <c r="BZ73" s="135"/>
      <c r="CA73" s="135"/>
      <c r="CB73" s="135"/>
      <c r="CC73" s="135"/>
      <c r="CD73" s="12"/>
      <c r="CE73" s="78"/>
      <c r="CF73" s="79"/>
      <c r="CG73" s="12"/>
      <c r="CH73" s="12"/>
      <c r="CI73" s="12"/>
      <c r="CJ73" s="12"/>
      <c r="CK73" s="12"/>
      <c r="CL73" s="12"/>
      <c r="CM73" s="12"/>
      <c r="CN73" s="13"/>
      <c r="CO73" s="12"/>
      <c r="CP73" s="12"/>
      <c r="CQ73" s="12"/>
      <c r="CR73" s="12"/>
      <c r="CS73" s="12"/>
      <c r="CT73" s="12"/>
      <c r="CU73" s="12"/>
      <c r="CV73" s="135">
        <f>'男子結果 4.28'!H18</f>
        <v>28</v>
      </c>
      <c r="CW73" s="135"/>
      <c r="CX73" s="135"/>
      <c r="CY73" s="135"/>
      <c r="CZ73" s="12"/>
      <c r="DA73" s="12"/>
      <c r="DB73" s="12"/>
      <c r="DC73" s="12"/>
      <c r="DD73" s="138"/>
      <c r="DE73" s="139"/>
      <c r="DF73" s="139"/>
      <c r="DG73" s="139"/>
      <c r="DH73" s="139"/>
      <c r="DI73" s="139"/>
      <c r="DJ73" s="139"/>
      <c r="DK73" s="139"/>
      <c r="DL73" s="139"/>
      <c r="DM73" s="139"/>
      <c r="DN73" s="139"/>
      <c r="DO73" s="139"/>
      <c r="DP73" s="139"/>
      <c r="DQ73" s="139"/>
      <c r="DR73" s="140"/>
      <c r="DS73" s="152"/>
      <c r="DT73" s="152"/>
      <c r="DU73" s="152"/>
      <c r="DV73" s="152"/>
      <c r="DW73" s="138"/>
      <c r="DX73" s="140"/>
    </row>
    <row r="74" spans="1:128" ht="7.5" customHeight="1" thickTop="1">
      <c r="V74" s="12"/>
      <c r="W74" s="12"/>
      <c r="X74" s="12"/>
      <c r="Y74" s="12"/>
      <c r="Z74" s="135"/>
      <c r="AA74" s="135"/>
      <c r="AB74" s="135"/>
      <c r="AC74" s="135"/>
      <c r="AD74" s="12"/>
      <c r="AE74" s="12"/>
      <c r="AF74" s="12"/>
      <c r="AG74" s="12"/>
      <c r="AH74" s="12"/>
      <c r="AI74" s="12"/>
      <c r="AJ74" s="12"/>
      <c r="AK74" s="12"/>
      <c r="AL74" s="83"/>
      <c r="AM74" s="76"/>
      <c r="AN74" s="76"/>
      <c r="AO74" s="76"/>
      <c r="AP74" s="157">
        <f>'男子結果 4.29'!H67</f>
        <v>65</v>
      </c>
      <c r="AQ74" s="157"/>
      <c r="AR74" s="157"/>
      <c r="AS74" s="157"/>
      <c r="AT74" s="12"/>
      <c r="AU74" s="12"/>
      <c r="AV74" s="12"/>
      <c r="AW74" s="12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6"/>
      <c r="BI74" s="137"/>
      <c r="BJ74" s="135"/>
      <c r="BK74" s="135"/>
      <c r="BL74" s="135"/>
      <c r="BM74" s="135"/>
      <c r="BN74" s="135"/>
      <c r="BO74" s="135"/>
      <c r="BP74" s="135"/>
      <c r="BQ74" s="135"/>
      <c r="BR74" s="136"/>
      <c r="BS74" s="137"/>
      <c r="BT74" s="135"/>
      <c r="BU74" s="135"/>
      <c r="BV74" s="135"/>
      <c r="BW74" s="135"/>
      <c r="BX74" s="135"/>
      <c r="BY74" s="135"/>
      <c r="BZ74" s="135"/>
      <c r="CA74" s="135"/>
      <c r="CB74" s="135"/>
      <c r="CC74" s="135"/>
      <c r="CD74" s="12"/>
      <c r="CE74" s="12"/>
      <c r="CF74" s="157">
        <f>'男子結果 4.29'!H60</f>
        <v>59</v>
      </c>
      <c r="CG74" s="157"/>
      <c r="CH74" s="157"/>
      <c r="CI74" s="157"/>
      <c r="CJ74" s="76"/>
      <c r="CK74" s="76"/>
      <c r="CL74" s="76"/>
      <c r="CM74" s="77"/>
      <c r="CN74" s="79"/>
      <c r="CO74" s="12"/>
      <c r="CP74" s="12"/>
      <c r="CQ74" s="12"/>
      <c r="CR74" s="12"/>
      <c r="CS74" s="12"/>
      <c r="CT74" s="12"/>
      <c r="CU74" s="12"/>
      <c r="CV74" s="135"/>
      <c r="CW74" s="135"/>
      <c r="CX74" s="135"/>
      <c r="CY74" s="135"/>
      <c r="CZ74" s="12"/>
      <c r="DA74" s="12"/>
      <c r="DB74" s="12"/>
      <c r="DC74" s="12"/>
    </row>
    <row r="75" spans="1:128" ht="7.5" customHeight="1">
      <c r="V75" s="12"/>
      <c r="W75" s="12"/>
      <c r="X75" s="12"/>
      <c r="Y75" s="12"/>
      <c r="Z75" s="135"/>
      <c r="AA75" s="135"/>
      <c r="AB75" s="135"/>
      <c r="AC75" s="135"/>
      <c r="AD75" s="12"/>
      <c r="AE75" s="12"/>
      <c r="AF75" s="12"/>
      <c r="AG75" s="12"/>
      <c r="AH75" s="12"/>
      <c r="AI75" s="12"/>
      <c r="AJ75" s="12"/>
      <c r="AK75" s="12"/>
      <c r="AL75" s="79"/>
      <c r="AM75" s="12"/>
      <c r="AN75" s="12"/>
      <c r="AO75" s="12"/>
      <c r="AP75" s="135"/>
      <c r="AQ75" s="135"/>
      <c r="AR75" s="135"/>
      <c r="AS75" s="135"/>
      <c r="AT75" s="12"/>
      <c r="AU75" s="12"/>
      <c r="AV75" s="12"/>
      <c r="AW75" s="12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6"/>
      <c r="BI75" s="137">
        <f>'男子結果 4.30'!E27</f>
        <v>19</v>
      </c>
      <c r="BJ75" s="135"/>
      <c r="BK75" s="135"/>
      <c r="BL75" s="135"/>
      <c r="BM75" s="135" t="s">
        <v>13</v>
      </c>
      <c r="BN75" s="135"/>
      <c r="BO75" s="135">
        <f>'男子結果 4.30'!G27</f>
        <v>22</v>
      </c>
      <c r="BP75" s="135"/>
      <c r="BQ75" s="135"/>
      <c r="BR75" s="136"/>
      <c r="BS75" s="137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2"/>
      <c r="CE75" s="12"/>
      <c r="CF75" s="135"/>
      <c r="CG75" s="135"/>
      <c r="CH75" s="135"/>
      <c r="CI75" s="135"/>
      <c r="CJ75" s="12"/>
      <c r="CK75" s="12"/>
      <c r="CL75" s="12"/>
      <c r="CM75" s="78"/>
      <c r="CN75" s="79"/>
      <c r="CO75" s="12"/>
      <c r="CP75" s="12"/>
      <c r="CQ75" s="12"/>
      <c r="CR75" s="12"/>
      <c r="CS75" s="12"/>
      <c r="CT75" s="12"/>
      <c r="CU75" s="12"/>
      <c r="CV75" s="135"/>
      <c r="CW75" s="135"/>
      <c r="CX75" s="135"/>
      <c r="CY75" s="135"/>
      <c r="CZ75" s="12"/>
      <c r="DA75" s="12"/>
      <c r="DB75" s="12"/>
      <c r="DC75" s="12"/>
    </row>
    <row r="76" spans="1:128" ht="7.5" customHeight="1"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79"/>
      <c r="AM76" s="12"/>
      <c r="AN76" s="12"/>
      <c r="AO76" s="12"/>
      <c r="AP76" s="135"/>
      <c r="AQ76" s="135"/>
      <c r="AR76" s="135"/>
      <c r="AS76" s="135"/>
      <c r="AT76" s="12"/>
      <c r="AU76" s="12"/>
      <c r="AV76" s="12"/>
      <c r="AW76" s="12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6"/>
      <c r="BI76" s="137"/>
      <c r="BJ76" s="135"/>
      <c r="BK76" s="135"/>
      <c r="BL76" s="135"/>
      <c r="BM76" s="135"/>
      <c r="BN76" s="135"/>
      <c r="BO76" s="135"/>
      <c r="BP76" s="135"/>
      <c r="BQ76" s="135"/>
      <c r="BR76" s="136"/>
      <c r="BS76" s="137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2"/>
      <c r="CE76" s="12"/>
      <c r="CF76" s="135"/>
      <c r="CG76" s="135"/>
      <c r="CH76" s="135"/>
      <c r="CI76" s="135"/>
      <c r="CJ76" s="12"/>
      <c r="CK76" s="12"/>
      <c r="CL76" s="12"/>
      <c r="CM76" s="78"/>
      <c r="CN76" s="79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</row>
    <row r="77" spans="1:128" ht="7.5" customHeight="1"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79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35"/>
      <c r="AY77" s="135"/>
      <c r="AZ77" s="135"/>
      <c r="BA77" s="135"/>
      <c r="BB77" s="135"/>
      <c r="BC77" s="135"/>
      <c r="BD77" s="135"/>
      <c r="BE77" s="135"/>
      <c r="BF77" s="135"/>
      <c r="BG77" s="135"/>
      <c r="BH77" s="136"/>
      <c r="BI77" s="137">
        <f>'男子結果 4.30'!E28</f>
        <v>7</v>
      </c>
      <c r="BJ77" s="135"/>
      <c r="BK77" s="135"/>
      <c r="BL77" s="135"/>
      <c r="BM77" s="135" t="s">
        <v>13</v>
      </c>
      <c r="BN77" s="135"/>
      <c r="BO77" s="135">
        <f>'男子結果 4.30'!G28</f>
        <v>27</v>
      </c>
      <c r="BP77" s="135"/>
      <c r="BQ77" s="135"/>
      <c r="BR77" s="136"/>
      <c r="BS77" s="137"/>
      <c r="BT77" s="135"/>
      <c r="BU77" s="135"/>
      <c r="BV77" s="135"/>
      <c r="BW77" s="135"/>
      <c r="BX77" s="135"/>
      <c r="BY77" s="135"/>
      <c r="BZ77" s="135"/>
      <c r="CA77" s="135"/>
      <c r="CB77" s="135"/>
      <c r="CC77" s="135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79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</row>
    <row r="78" spans="1:128" ht="7.5" customHeight="1" thickBot="1">
      <c r="A78" s="149">
        <v>13</v>
      </c>
      <c r="B78" s="151"/>
      <c r="C78" s="149" t="s">
        <v>30</v>
      </c>
      <c r="D78" s="150"/>
      <c r="E78" s="150"/>
      <c r="F78" s="151"/>
      <c r="G78" s="149" t="s">
        <v>102</v>
      </c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1"/>
      <c r="V78" s="13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79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35"/>
      <c r="AY78" s="135"/>
      <c r="AZ78" s="135"/>
      <c r="BA78" s="135"/>
      <c r="BB78" s="135"/>
      <c r="BC78" s="135"/>
      <c r="BD78" s="135"/>
      <c r="BE78" s="135"/>
      <c r="BF78" s="135"/>
      <c r="BG78" s="135"/>
      <c r="BH78" s="136"/>
      <c r="BI78" s="137"/>
      <c r="BJ78" s="135"/>
      <c r="BK78" s="135"/>
      <c r="BL78" s="135"/>
      <c r="BM78" s="135"/>
      <c r="BN78" s="135"/>
      <c r="BO78" s="135"/>
      <c r="BP78" s="135"/>
      <c r="BQ78" s="135"/>
      <c r="BR78" s="136"/>
      <c r="BS78" s="137"/>
      <c r="BT78" s="135"/>
      <c r="BU78" s="135"/>
      <c r="BV78" s="135"/>
      <c r="BW78" s="135"/>
      <c r="BX78" s="135"/>
      <c r="BY78" s="135"/>
      <c r="BZ78" s="135"/>
      <c r="CA78" s="135"/>
      <c r="CB78" s="135"/>
      <c r="CC78" s="135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80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5"/>
      <c r="DD78" s="149" t="s">
        <v>81</v>
      </c>
      <c r="DE78" s="150"/>
      <c r="DF78" s="150"/>
      <c r="DG78" s="150"/>
      <c r="DH78" s="150"/>
      <c r="DI78" s="150"/>
      <c r="DJ78" s="150"/>
      <c r="DK78" s="150"/>
      <c r="DL78" s="150"/>
      <c r="DM78" s="150"/>
      <c r="DN78" s="150"/>
      <c r="DO78" s="150"/>
      <c r="DP78" s="150"/>
      <c r="DQ78" s="150"/>
      <c r="DR78" s="151"/>
      <c r="DS78" s="152" t="s">
        <v>64</v>
      </c>
      <c r="DT78" s="152"/>
      <c r="DU78" s="152"/>
      <c r="DV78" s="152"/>
      <c r="DW78" s="149">
        <v>27</v>
      </c>
      <c r="DX78" s="151"/>
    </row>
    <row r="79" spans="1:128" ht="7.5" customHeight="1" thickTop="1">
      <c r="A79" s="138"/>
      <c r="B79" s="140"/>
      <c r="C79" s="138"/>
      <c r="D79" s="139"/>
      <c r="E79" s="139"/>
      <c r="F79" s="140"/>
      <c r="G79" s="138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40"/>
      <c r="V79" s="8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157">
        <f>'男子結果 4.29'!H11</f>
        <v>60</v>
      </c>
      <c r="AI79" s="157"/>
      <c r="AJ79" s="157"/>
      <c r="AK79" s="157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35"/>
      <c r="AY79" s="135"/>
      <c r="AZ79" s="135"/>
      <c r="BA79" s="135"/>
      <c r="BB79" s="135"/>
      <c r="BC79" s="135"/>
      <c r="BD79" s="135"/>
      <c r="BE79" s="135"/>
      <c r="BF79" s="135"/>
      <c r="BG79" s="135"/>
      <c r="BH79" s="136"/>
      <c r="BI79" s="137" t="str">
        <f>IF('男子結果 4.30'!E29="","",'男子結果 4.30'!E29)</f>
        <v/>
      </c>
      <c r="BJ79" s="135"/>
      <c r="BK79" s="135"/>
      <c r="BL79" s="135"/>
      <c r="BM79" s="135" t="s">
        <v>13</v>
      </c>
      <c r="BN79" s="135"/>
      <c r="BO79" s="135" t="str">
        <f>IF('男子結果 4.30'!G29="","",'男子結果 4.30'!G29)</f>
        <v/>
      </c>
      <c r="BP79" s="135"/>
      <c r="BQ79" s="135"/>
      <c r="BR79" s="136"/>
      <c r="BS79" s="137"/>
      <c r="BT79" s="135"/>
      <c r="BU79" s="135"/>
      <c r="BV79" s="135"/>
      <c r="BW79" s="135"/>
      <c r="BX79" s="135"/>
      <c r="BY79" s="135"/>
      <c r="BZ79" s="135"/>
      <c r="CA79" s="135"/>
      <c r="CB79" s="135"/>
      <c r="CC79" s="135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35">
        <f>'男子結果 4.29'!H4</f>
        <v>80</v>
      </c>
      <c r="CO79" s="135"/>
      <c r="CP79" s="135"/>
      <c r="CQ79" s="135"/>
      <c r="CR79" s="12"/>
      <c r="CS79" s="12"/>
      <c r="CT79" s="12"/>
      <c r="CU79" s="12"/>
      <c r="CV79" s="12"/>
      <c r="CW79" s="12"/>
      <c r="CX79" s="12"/>
      <c r="CY79" s="12"/>
      <c r="CZ79" s="12"/>
      <c r="DA79" s="12"/>
      <c r="DB79" s="12"/>
      <c r="DC79" s="12"/>
      <c r="DD79" s="138"/>
      <c r="DE79" s="139"/>
      <c r="DF79" s="139"/>
      <c r="DG79" s="139"/>
      <c r="DH79" s="139"/>
      <c r="DI79" s="139"/>
      <c r="DJ79" s="139"/>
      <c r="DK79" s="139"/>
      <c r="DL79" s="139"/>
      <c r="DM79" s="139"/>
      <c r="DN79" s="139"/>
      <c r="DO79" s="139"/>
      <c r="DP79" s="139"/>
      <c r="DQ79" s="139"/>
      <c r="DR79" s="140"/>
      <c r="DS79" s="152"/>
      <c r="DT79" s="152"/>
      <c r="DU79" s="152"/>
      <c r="DV79" s="152"/>
      <c r="DW79" s="138"/>
      <c r="DX79" s="140"/>
    </row>
    <row r="80" spans="1:128" ht="7.5" customHeight="1"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35"/>
      <c r="AI80" s="135"/>
      <c r="AJ80" s="135"/>
      <c r="AK80" s="135"/>
      <c r="AT80" s="12"/>
      <c r="AU80" s="12"/>
      <c r="AV80" s="12"/>
      <c r="AW80" s="12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6"/>
      <c r="BI80" s="138"/>
      <c r="BJ80" s="139"/>
      <c r="BK80" s="139"/>
      <c r="BL80" s="139"/>
      <c r="BM80" s="135"/>
      <c r="BN80" s="135"/>
      <c r="BO80" s="139"/>
      <c r="BP80" s="139"/>
      <c r="BQ80" s="139"/>
      <c r="BR80" s="140"/>
      <c r="BS80" s="137"/>
      <c r="BT80" s="135"/>
      <c r="BU80" s="135"/>
      <c r="BV80" s="135"/>
      <c r="BW80" s="135"/>
      <c r="BX80" s="135"/>
      <c r="BY80" s="135"/>
      <c r="BZ80" s="135"/>
      <c r="CA80" s="135"/>
      <c r="CB80" s="135"/>
      <c r="CC80" s="135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35"/>
      <c r="CO80" s="135"/>
      <c r="CP80" s="135"/>
      <c r="CQ80" s="135"/>
      <c r="CR80" s="12"/>
      <c r="CS80" s="12"/>
      <c r="CT80" s="12"/>
      <c r="CU80" s="12"/>
      <c r="CV80" s="12"/>
      <c r="CW80" s="12"/>
      <c r="CX80" s="12"/>
      <c r="CY80" s="12"/>
      <c r="CZ80" s="12"/>
      <c r="DA80" s="12"/>
      <c r="DB80" s="12"/>
      <c r="DC80" s="12"/>
    </row>
    <row r="81" spans="1:129" ht="7.5" customHeight="1"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35"/>
      <c r="AI81" s="135"/>
      <c r="AJ81" s="135"/>
      <c r="AK81" s="135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35"/>
      <c r="CO81" s="135"/>
      <c r="CP81" s="135"/>
      <c r="CQ81" s="135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</row>
    <row r="82" spans="1:129" ht="7.5" customHeight="1"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  <c r="CT82" s="12"/>
      <c r="CU82" s="12"/>
      <c r="CV82" s="12"/>
      <c r="CW82" s="12"/>
      <c r="CX82" s="12"/>
      <c r="CY82" s="12"/>
      <c r="CZ82" s="12"/>
      <c r="DA82" s="12"/>
      <c r="DB82" s="12"/>
      <c r="DC82" s="12"/>
    </row>
    <row r="83" spans="1:129" ht="7.5" customHeight="1"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</row>
    <row r="84" spans="1:129" ht="10.5" customHeight="1"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</row>
    <row r="85" spans="1:129" ht="10.5" customHeight="1"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</row>
    <row r="86" spans="1:129" ht="10.5" customHeight="1"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</row>
    <row r="87" spans="1:129" ht="7.5" customHeight="1">
      <c r="AQ87" s="12"/>
      <c r="AR87" s="12"/>
      <c r="AS87" s="12"/>
      <c r="AT87" s="12"/>
      <c r="AU87" s="12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  <c r="CT87" s="12"/>
      <c r="CU87" s="12"/>
      <c r="CV87" s="12"/>
      <c r="CW87" s="12"/>
      <c r="CX87" s="12"/>
      <c r="CY87" s="12"/>
      <c r="CZ87" s="12"/>
      <c r="DA87" s="12"/>
      <c r="DB87" s="12"/>
      <c r="DC87" s="12"/>
      <c r="DD87" s="12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</row>
    <row r="88" spans="1:129" ht="7.5" customHeight="1">
      <c r="AQ88" s="12"/>
      <c r="AR88" s="12"/>
      <c r="AS88" s="12"/>
      <c r="AT88" s="12"/>
      <c r="AU88" s="12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12"/>
      <c r="CB88" s="12"/>
      <c r="CC88" s="12"/>
      <c r="CD88" s="12"/>
      <c r="CE88" s="12"/>
      <c r="CF88" s="12"/>
      <c r="CG88" s="12"/>
    </row>
    <row r="89" spans="1:129" ht="7.5" customHeight="1">
      <c r="AQ89" s="12"/>
      <c r="AR89" s="12"/>
      <c r="AS89" s="12"/>
      <c r="AT89" s="12"/>
      <c r="AU89" s="12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12"/>
      <c r="CB89" s="12"/>
      <c r="CC89" s="12"/>
      <c r="CD89" s="12"/>
      <c r="CE89" s="12"/>
      <c r="CF89" s="12"/>
      <c r="CG89" s="12"/>
    </row>
    <row r="90" spans="1:129" ht="7.5" customHeight="1">
      <c r="AQ90" s="12"/>
      <c r="AR90" s="12"/>
      <c r="AS90" s="12"/>
      <c r="AT90" s="12"/>
      <c r="AU90" s="12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12"/>
      <c r="CB90" s="12"/>
      <c r="CC90" s="12"/>
      <c r="CD90" s="12"/>
      <c r="CE90" s="12"/>
      <c r="CF90" s="12"/>
      <c r="CG90" s="12"/>
    </row>
    <row r="91" spans="1:129" ht="7.5" customHeight="1">
      <c r="AQ91" s="12"/>
      <c r="AR91" s="12"/>
      <c r="AS91" s="12"/>
      <c r="AT91" s="12"/>
      <c r="AU91" s="12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12"/>
      <c r="CB91" s="12"/>
      <c r="CC91" s="12"/>
      <c r="CD91" s="12"/>
      <c r="CE91" s="12"/>
      <c r="CF91" s="12"/>
      <c r="CG91" s="12"/>
    </row>
    <row r="92" spans="1:129" ht="7.5" customHeight="1">
      <c r="AQ92" s="12"/>
      <c r="AR92" s="12"/>
      <c r="AS92" s="12"/>
      <c r="AT92" s="12"/>
      <c r="AU92" s="12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12"/>
      <c r="CB92" s="12"/>
      <c r="CC92" s="12"/>
      <c r="CD92" s="12"/>
      <c r="CE92" s="12"/>
      <c r="CF92" s="12"/>
      <c r="CG92" s="12"/>
    </row>
    <row r="93" spans="1:129" ht="7.5" customHeight="1"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12"/>
      <c r="CB93" s="12"/>
      <c r="CC93" s="12"/>
      <c r="CD93" s="12"/>
      <c r="CE93" s="12"/>
      <c r="CF93" s="12"/>
      <c r="CG93" s="12"/>
    </row>
    <row r="94" spans="1:129" ht="7.5" customHeight="1"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12"/>
      <c r="CB94" s="12"/>
      <c r="CC94" s="12"/>
      <c r="CD94" s="12"/>
      <c r="CE94" s="12"/>
      <c r="CF94" s="12"/>
      <c r="CG94" s="12"/>
    </row>
    <row r="95" spans="1:129" ht="7.5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</row>
    <row r="96" spans="1:129" ht="7.5" customHeight="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</row>
    <row r="97" spans="1:107" ht="7.5" customHeight="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</row>
    <row r="98" spans="1:107" ht="7.5" customHeight="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21"/>
      <c r="CO98" s="21"/>
      <c r="CP98" s="21"/>
      <c r="CQ98" s="21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</row>
    <row r="99" spans="1:107" ht="9" customHeight="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21"/>
      <c r="CO99" s="21"/>
      <c r="CP99" s="21"/>
      <c r="CQ99" s="21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</row>
    <row r="100" spans="1:107" ht="9" customHeight="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21"/>
      <c r="CO100" s="21"/>
      <c r="CP100" s="21"/>
      <c r="CQ100" s="21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</row>
    <row r="101" spans="1:107" ht="9" customHeight="1"/>
  </sheetData>
  <sheetProtection password="CA31" sheet="1" objects="1" scenarios="1"/>
  <mergeCells count="169">
    <mergeCell ref="CN14:CQ16"/>
    <mergeCell ref="DD15:DR16"/>
    <mergeCell ref="DS15:DV16"/>
    <mergeCell ref="DW15:DX16"/>
    <mergeCell ref="CV16:CY18"/>
    <mergeCell ref="DD25:DR26"/>
    <mergeCell ref="DS25:DV26"/>
    <mergeCell ref="DW25:DX26"/>
    <mergeCell ref="CV26:CY28"/>
    <mergeCell ref="CN21:CQ23"/>
    <mergeCell ref="CV19:CY21"/>
    <mergeCell ref="DW21:DX22"/>
    <mergeCell ref="DW31:DX32"/>
    <mergeCell ref="DW42:DX43"/>
    <mergeCell ref="DW36:DX37"/>
    <mergeCell ref="DW11:DX12"/>
    <mergeCell ref="CV52:CY54"/>
    <mergeCell ref="DD60:DR61"/>
    <mergeCell ref="DS60:DV61"/>
    <mergeCell ref="DW60:DX61"/>
    <mergeCell ref="DD42:DR43"/>
    <mergeCell ref="DS42:DV43"/>
    <mergeCell ref="CV40:CY42"/>
    <mergeCell ref="DD11:DR12"/>
    <mergeCell ref="DS11:DV12"/>
    <mergeCell ref="CV9:CY11"/>
    <mergeCell ref="CV29:CY31"/>
    <mergeCell ref="CV37:CY39"/>
    <mergeCell ref="DD48:DR49"/>
    <mergeCell ref="DS21:DV22"/>
    <mergeCell ref="AH4:AK6"/>
    <mergeCell ref="AH16:AK18"/>
    <mergeCell ref="AH25:AK27"/>
    <mergeCell ref="AH40:AK42"/>
    <mergeCell ref="DW72:DX73"/>
    <mergeCell ref="DW78:DX79"/>
    <mergeCell ref="DS78:DV79"/>
    <mergeCell ref="DD78:DR79"/>
    <mergeCell ref="AH46:AK48"/>
    <mergeCell ref="AH58:AK60"/>
    <mergeCell ref="DW6:DX7"/>
    <mergeCell ref="CN4:CQ6"/>
    <mergeCell ref="DD31:DR32"/>
    <mergeCell ref="DS31:DV32"/>
    <mergeCell ref="DS6:DV7"/>
    <mergeCell ref="DD6:DR7"/>
    <mergeCell ref="CV49:CY51"/>
    <mergeCell ref="CN43:CQ45"/>
    <mergeCell ref="CF49:CI51"/>
    <mergeCell ref="DD54:DR55"/>
    <mergeCell ref="DS54:DV55"/>
    <mergeCell ref="DW54:DX55"/>
    <mergeCell ref="CV61:CY63"/>
    <mergeCell ref="CV73:CY75"/>
    <mergeCell ref="CN35:CQ37"/>
    <mergeCell ref="CN79:CQ81"/>
    <mergeCell ref="CF74:CI76"/>
    <mergeCell ref="CN58:CQ60"/>
    <mergeCell ref="CN67:CQ69"/>
    <mergeCell ref="DS48:DV49"/>
    <mergeCell ref="DW48:DX49"/>
    <mergeCell ref="Z10:AC12"/>
    <mergeCell ref="Z19:AC21"/>
    <mergeCell ref="Z22:AC24"/>
    <mergeCell ref="Z31:AC33"/>
    <mergeCell ref="AP8:AS10"/>
    <mergeCell ref="AP34:AS36"/>
    <mergeCell ref="Z34:AC36"/>
    <mergeCell ref="Z43:AC45"/>
    <mergeCell ref="DD21:DR22"/>
    <mergeCell ref="CF8:CI10"/>
    <mergeCell ref="AX19:BA21"/>
    <mergeCell ref="CF29:CI31"/>
    <mergeCell ref="BX19:CA21"/>
    <mergeCell ref="DD36:DR37"/>
    <mergeCell ref="DS36:DV37"/>
    <mergeCell ref="AH79:AK81"/>
    <mergeCell ref="AP74:AS76"/>
    <mergeCell ref="AX64:BA66"/>
    <mergeCell ref="DW66:DX67"/>
    <mergeCell ref="DS66:DV67"/>
    <mergeCell ref="DD66:DR67"/>
    <mergeCell ref="DD72:DR73"/>
    <mergeCell ref="DS72:DV73"/>
    <mergeCell ref="CV64:CY66"/>
    <mergeCell ref="BF67:BU69"/>
    <mergeCell ref="AX71:BD80"/>
    <mergeCell ref="BE71:BH80"/>
    <mergeCell ref="BI71:BL72"/>
    <mergeCell ref="BM71:BN72"/>
    <mergeCell ref="BO71:BR72"/>
    <mergeCell ref="BS71:BV80"/>
    <mergeCell ref="BW71:CC80"/>
    <mergeCell ref="BI73:BL74"/>
    <mergeCell ref="BM73:BN74"/>
    <mergeCell ref="BO73:BR74"/>
    <mergeCell ref="BI75:BL76"/>
    <mergeCell ref="BM75:BN76"/>
    <mergeCell ref="BO75:BR76"/>
    <mergeCell ref="BX64:CA66"/>
    <mergeCell ref="BI77:BL78"/>
    <mergeCell ref="BM77:BN78"/>
    <mergeCell ref="A6:B7"/>
    <mergeCell ref="C6:F7"/>
    <mergeCell ref="G6:U7"/>
    <mergeCell ref="A12:B13"/>
    <mergeCell ref="C12:F13"/>
    <mergeCell ref="G12:U13"/>
    <mergeCell ref="A18:B19"/>
    <mergeCell ref="C18:F19"/>
    <mergeCell ref="G18:U19"/>
    <mergeCell ref="A24:B25"/>
    <mergeCell ref="C24:F25"/>
    <mergeCell ref="G24:U25"/>
    <mergeCell ref="A30:B31"/>
    <mergeCell ref="C30:F31"/>
    <mergeCell ref="G30:U31"/>
    <mergeCell ref="A36:B37"/>
    <mergeCell ref="C36:F37"/>
    <mergeCell ref="G36:U37"/>
    <mergeCell ref="A42:B43"/>
    <mergeCell ref="C42:F43"/>
    <mergeCell ref="G42:U43"/>
    <mergeCell ref="A60:B61"/>
    <mergeCell ref="C48:F49"/>
    <mergeCell ref="G48:U49"/>
    <mergeCell ref="AP50:AS52"/>
    <mergeCell ref="Z52:AC54"/>
    <mergeCell ref="A54:B55"/>
    <mergeCell ref="C54:F55"/>
    <mergeCell ref="G54:U55"/>
    <mergeCell ref="A48:B49"/>
    <mergeCell ref="Z73:AC75"/>
    <mergeCell ref="A72:B73"/>
    <mergeCell ref="C72:F73"/>
    <mergeCell ref="G72:U73"/>
    <mergeCell ref="A78:B79"/>
    <mergeCell ref="C78:F79"/>
    <mergeCell ref="G78:U79"/>
    <mergeCell ref="BN48:BQ49"/>
    <mergeCell ref="BN50:BQ51"/>
    <mergeCell ref="BN52:BQ53"/>
    <mergeCell ref="A66:B67"/>
    <mergeCell ref="C66:F67"/>
    <mergeCell ref="G66:U67"/>
    <mergeCell ref="Z64:AC66"/>
    <mergeCell ref="AH67:AK69"/>
    <mergeCell ref="BH48:BK49"/>
    <mergeCell ref="BH50:BK51"/>
    <mergeCell ref="BH52:BK53"/>
    <mergeCell ref="BL48:BM49"/>
    <mergeCell ref="BL50:BM51"/>
    <mergeCell ref="BL52:BM53"/>
    <mergeCell ref="C60:F61"/>
    <mergeCell ref="G60:U61"/>
    <mergeCell ref="Z61:AC63"/>
    <mergeCell ref="BO77:BR78"/>
    <mergeCell ref="BI79:BL80"/>
    <mergeCell ref="BM79:BN80"/>
    <mergeCell ref="BO79:BR80"/>
    <mergeCell ref="BC37:BV39"/>
    <mergeCell ref="BD44:BG53"/>
    <mergeCell ref="BR44:BU53"/>
    <mergeCell ref="BL44:BM45"/>
    <mergeCell ref="BL46:BM47"/>
    <mergeCell ref="BH44:BK45"/>
    <mergeCell ref="BH46:BK47"/>
    <mergeCell ref="BN44:BQ45"/>
    <mergeCell ref="BN46:BQ47"/>
  </mergeCells>
  <phoneticPr fontId="1" type="noConversion"/>
  <pageMargins left="0.39370078740157483" right="0.39370078740157483" top="0.39370078740157483" bottom="0.39370078740157483" header="0.51174154431801144" footer="0.51174154431801144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1"/>
  <sheetViews>
    <sheetView topLeftCell="A26" zoomScaleNormal="100" zoomScaleSheetLayoutView="100" workbookViewId="0">
      <selection activeCell="G29" sqref="G29"/>
    </sheetView>
  </sheetViews>
  <sheetFormatPr defaultRowHeight="13.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1:10" ht="14.25" customHeight="1">
      <c r="B1" s="4" t="s">
        <v>121</v>
      </c>
    </row>
    <row r="2" spans="1:10">
      <c r="B2" s="1" t="s">
        <v>0</v>
      </c>
    </row>
    <row r="3" spans="1:10" ht="14.25" customHeight="1">
      <c r="B3" s="4" t="s">
        <v>137</v>
      </c>
    </row>
    <row r="4" spans="1:10" ht="15" customHeight="1">
      <c r="A4" s="1">
        <f>ROW()</f>
        <v>4</v>
      </c>
      <c r="B4" s="114" t="s">
        <v>53</v>
      </c>
      <c r="C4" s="117" t="str">
        <f>IF(D4&gt;H4,"○","")</f>
        <v/>
      </c>
      <c r="D4" s="118">
        <f>SUM(E4:E8)</f>
        <v>17</v>
      </c>
      <c r="E4" s="3">
        <v>2</v>
      </c>
      <c r="F4" s="2" t="s">
        <v>147</v>
      </c>
      <c r="G4" s="3">
        <v>8</v>
      </c>
      <c r="H4" s="118">
        <f>SUM(G4:G8)</f>
        <v>57</v>
      </c>
      <c r="I4" s="117" t="str">
        <f>IF(H4&gt;D4,"○","")</f>
        <v>○</v>
      </c>
      <c r="J4" s="120" t="s">
        <v>46</v>
      </c>
    </row>
    <row r="5" spans="1:10" ht="15" customHeight="1">
      <c r="B5" s="115"/>
      <c r="C5" s="117"/>
      <c r="D5" s="118"/>
      <c r="E5" s="3">
        <v>1</v>
      </c>
      <c r="F5" s="2" t="s">
        <v>148</v>
      </c>
      <c r="G5" s="3">
        <v>12</v>
      </c>
      <c r="H5" s="118"/>
      <c r="I5" s="117"/>
      <c r="J5" s="121"/>
    </row>
    <row r="6" spans="1:10" ht="15" customHeight="1">
      <c r="B6" s="115"/>
      <c r="C6" s="117"/>
      <c r="D6" s="118"/>
      <c r="E6" s="3">
        <v>8</v>
      </c>
      <c r="F6" s="2" t="s">
        <v>149</v>
      </c>
      <c r="G6" s="3">
        <v>21</v>
      </c>
      <c r="H6" s="118"/>
      <c r="I6" s="117"/>
      <c r="J6" s="121"/>
    </row>
    <row r="7" spans="1:10" ht="15" customHeight="1">
      <c r="B7" s="115"/>
      <c r="C7" s="117"/>
      <c r="D7" s="118"/>
      <c r="E7" s="3">
        <v>6</v>
      </c>
      <c r="F7" s="2" t="s">
        <v>150</v>
      </c>
      <c r="G7" s="3">
        <v>16</v>
      </c>
      <c r="H7" s="118"/>
      <c r="I7" s="117"/>
      <c r="J7" s="121"/>
    </row>
    <row r="8" spans="1:10" ht="15" customHeight="1">
      <c r="B8" s="116"/>
      <c r="C8" s="117"/>
      <c r="D8" s="118"/>
      <c r="E8" s="3"/>
      <c r="F8" s="2" t="s">
        <v>151</v>
      </c>
      <c r="G8" s="3"/>
      <c r="H8" s="118"/>
      <c r="I8" s="117"/>
      <c r="J8" s="122"/>
    </row>
    <row r="9" spans="1:10" ht="14.25" customHeight="1"/>
    <row r="10" spans="1:10" ht="14.25" customHeight="1">
      <c r="B10" s="4" t="s">
        <v>138</v>
      </c>
    </row>
    <row r="11" spans="1:10" ht="15" customHeight="1">
      <c r="A11" s="1">
        <f>ROW()</f>
        <v>11</v>
      </c>
      <c r="B11" s="114" t="s">
        <v>51</v>
      </c>
      <c r="C11" s="117" t="str">
        <f>IF(D11&gt;H11,"○","")</f>
        <v/>
      </c>
      <c r="D11" s="118">
        <f>SUM(E11:E15)</f>
        <v>34</v>
      </c>
      <c r="E11" s="3">
        <v>4</v>
      </c>
      <c r="F11" s="2" t="s">
        <v>147</v>
      </c>
      <c r="G11" s="3">
        <v>9</v>
      </c>
      <c r="H11" s="118">
        <f>SUM(G11:G15)</f>
        <v>37</v>
      </c>
      <c r="I11" s="117" t="str">
        <f>IF(H11&gt;D11,"○","")</f>
        <v>○</v>
      </c>
      <c r="J11" s="123" t="s">
        <v>97</v>
      </c>
    </row>
    <row r="12" spans="1:10" ht="15" customHeight="1">
      <c r="B12" s="115"/>
      <c r="C12" s="117"/>
      <c r="D12" s="118"/>
      <c r="E12" s="3">
        <v>14</v>
      </c>
      <c r="F12" s="2" t="s">
        <v>148</v>
      </c>
      <c r="G12" s="3">
        <v>8</v>
      </c>
      <c r="H12" s="118"/>
      <c r="I12" s="117"/>
      <c r="J12" s="124"/>
    </row>
    <row r="13" spans="1:10" ht="15" customHeight="1">
      <c r="B13" s="115"/>
      <c r="C13" s="117"/>
      <c r="D13" s="118"/>
      <c r="E13" s="3">
        <v>0</v>
      </c>
      <c r="F13" s="2" t="s">
        <v>149</v>
      </c>
      <c r="G13" s="3">
        <v>9</v>
      </c>
      <c r="H13" s="118"/>
      <c r="I13" s="117"/>
      <c r="J13" s="124"/>
    </row>
    <row r="14" spans="1:10" ht="15" customHeight="1">
      <c r="B14" s="115"/>
      <c r="C14" s="117"/>
      <c r="D14" s="118"/>
      <c r="E14" s="3">
        <v>16</v>
      </c>
      <c r="F14" s="2" t="s">
        <v>150</v>
      </c>
      <c r="G14" s="3">
        <v>11</v>
      </c>
      <c r="H14" s="118"/>
      <c r="I14" s="117"/>
      <c r="J14" s="124"/>
    </row>
    <row r="15" spans="1:10" ht="15" customHeight="1">
      <c r="B15" s="116"/>
      <c r="C15" s="117"/>
      <c r="D15" s="118"/>
      <c r="E15" s="3"/>
      <c r="F15" s="2" t="s">
        <v>151</v>
      </c>
      <c r="G15" s="3"/>
      <c r="H15" s="118"/>
      <c r="I15" s="117"/>
      <c r="J15" s="125"/>
    </row>
    <row r="16" spans="1:10" ht="14.25" customHeight="1"/>
    <row r="17" spans="1:10" ht="14.25" customHeight="1">
      <c r="B17" s="4" t="s">
        <v>139</v>
      </c>
    </row>
    <row r="18" spans="1:10" ht="15" customHeight="1">
      <c r="A18" s="1">
        <f>ROW()</f>
        <v>18</v>
      </c>
      <c r="B18" s="114" t="s">
        <v>52</v>
      </c>
      <c r="C18" s="117" t="str">
        <f>IF(D18&gt;H18,"○","")</f>
        <v>○</v>
      </c>
      <c r="D18" s="118">
        <f>SUM(E18:E22)</f>
        <v>66</v>
      </c>
      <c r="E18" s="3">
        <v>10</v>
      </c>
      <c r="F18" s="2" t="s">
        <v>147</v>
      </c>
      <c r="G18" s="3">
        <v>5</v>
      </c>
      <c r="H18" s="118">
        <f>SUM(G18:G22)</f>
        <v>45</v>
      </c>
      <c r="I18" s="117" t="str">
        <f>IF(H18&gt;D18,"○","")</f>
        <v/>
      </c>
      <c r="J18" s="123" t="s">
        <v>44</v>
      </c>
    </row>
    <row r="19" spans="1:10" ht="15" customHeight="1">
      <c r="B19" s="115"/>
      <c r="C19" s="117"/>
      <c r="D19" s="118"/>
      <c r="E19" s="3">
        <v>21</v>
      </c>
      <c r="F19" s="2" t="s">
        <v>148</v>
      </c>
      <c r="G19" s="3">
        <v>15</v>
      </c>
      <c r="H19" s="118"/>
      <c r="I19" s="117"/>
      <c r="J19" s="124"/>
    </row>
    <row r="20" spans="1:10" ht="15" customHeight="1">
      <c r="B20" s="115"/>
      <c r="C20" s="117"/>
      <c r="D20" s="118"/>
      <c r="E20" s="3">
        <v>14</v>
      </c>
      <c r="F20" s="2" t="s">
        <v>149</v>
      </c>
      <c r="G20" s="3">
        <v>10</v>
      </c>
      <c r="H20" s="118"/>
      <c r="I20" s="117"/>
      <c r="J20" s="124"/>
    </row>
    <row r="21" spans="1:10" ht="15" customHeight="1">
      <c r="B21" s="115"/>
      <c r="C21" s="117"/>
      <c r="D21" s="118"/>
      <c r="E21" s="3">
        <v>21</v>
      </c>
      <c r="F21" s="2" t="s">
        <v>150</v>
      </c>
      <c r="G21" s="3">
        <v>15</v>
      </c>
      <c r="H21" s="118"/>
      <c r="I21" s="117"/>
      <c r="J21" s="124"/>
    </row>
    <row r="22" spans="1:10" ht="15" customHeight="1">
      <c r="B22" s="116"/>
      <c r="C22" s="117"/>
      <c r="D22" s="118"/>
      <c r="E22" s="3"/>
      <c r="F22" s="2" t="s">
        <v>151</v>
      </c>
      <c r="G22" s="3"/>
      <c r="H22" s="118"/>
      <c r="I22" s="117"/>
      <c r="J22" s="125"/>
    </row>
    <row r="23" spans="1:10" ht="14.25" customHeight="1"/>
    <row r="24" spans="1:10" ht="14.25" customHeight="1">
      <c r="B24" s="4" t="s">
        <v>140</v>
      </c>
    </row>
    <row r="25" spans="1:10" ht="15" customHeight="1">
      <c r="A25" s="1">
        <f>ROW()</f>
        <v>25</v>
      </c>
      <c r="B25" s="114" t="s">
        <v>132</v>
      </c>
      <c r="C25" s="117" t="str">
        <f>IF(D25&gt;H25,"○","")</f>
        <v>○</v>
      </c>
      <c r="D25" s="118">
        <f>SUM(E25:E29)</f>
        <v>52</v>
      </c>
      <c r="E25" s="3">
        <v>10</v>
      </c>
      <c r="F25" s="2" t="s">
        <v>147</v>
      </c>
      <c r="G25" s="3">
        <v>12</v>
      </c>
      <c r="H25" s="118">
        <f>SUM(G25:G29)</f>
        <v>44</v>
      </c>
      <c r="I25" s="117" t="str">
        <f>IF(H25&gt;D25,"○","")</f>
        <v/>
      </c>
      <c r="J25" s="123" t="s">
        <v>56</v>
      </c>
    </row>
    <row r="26" spans="1:10" ht="15" customHeight="1">
      <c r="B26" s="115"/>
      <c r="C26" s="117"/>
      <c r="D26" s="118"/>
      <c r="E26" s="3">
        <v>14</v>
      </c>
      <c r="F26" s="2" t="s">
        <v>148</v>
      </c>
      <c r="G26" s="3">
        <v>7</v>
      </c>
      <c r="H26" s="118"/>
      <c r="I26" s="117"/>
      <c r="J26" s="124"/>
    </row>
    <row r="27" spans="1:10" ht="15" customHeight="1">
      <c r="B27" s="115"/>
      <c r="C27" s="117"/>
      <c r="D27" s="118"/>
      <c r="E27" s="3">
        <v>14</v>
      </c>
      <c r="F27" s="2" t="s">
        <v>149</v>
      </c>
      <c r="G27" s="3">
        <v>13</v>
      </c>
      <c r="H27" s="118"/>
      <c r="I27" s="117"/>
      <c r="J27" s="124"/>
    </row>
    <row r="28" spans="1:10" ht="15" customHeight="1">
      <c r="B28" s="115"/>
      <c r="C28" s="117"/>
      <c r="D28" s="118"/>
      <c r="E28" s="3">
        <v>14</v>
      </c>
      <c r="F28" s="2" t="s">
        <v>150</v>
      </c>
      <c r="G28" s="3">
        <v>12</v>
      </c>
      <c r="H28" s="118"/>
      <c r="I28" s="117"/>
      <c r="J28" s="124"/>
    </row>
    <row r="29" spans="1:10" ht="15" customHeight="1">
      <c r="B29" s="116"/>
      <c r="C29" s="117"/>
      <c r="D29" s="118"/>
      <c r="E29" s="3"/>
      <c r="F29" s="2" t="s">
        <v>151</v>
      </c>
      <c r="G29" s="3"/>
      <c r="H29" s="118"/>
      <c r="I29" s="117"/>
      <c r="J29" s="125"/>
    </row>
    <row r="30" spans="1:10" ht="14.25" customHeight="1"/>
    <row r="31" spans="1:10" ht="14.25" customHeight="1">
      <c r="B31" s="4" t="s">
        <v>141</v>
      </c>
    </row>
    <row r="32" spans="1:10" ht="15" customHeight="1">
      <c r="A32" s="1">
        <f>ROW()</f>
        <v>32</v>
      </c>
      <c r="B32" s="114" t="s">
        <v>142</v>
      </c>
      <c r="C32" s="117" t="str">
        <f>IF(D32&gt;H32,"○","")</f>
        <v>○</v>
      </c>
      <c r="D32" s="118">
        <f>SUM(E32:E36)</f>
        <v>65</v>
      </c>
      <c r="E32" s="3">
        <v>23</v>
      </c>
      <c r="F32" s="2" t="s">
        <v>147</v>
      </c>
      <c r="G32" s="3">
        <v>5</v>
      </c>
      <c r="H32" s="118">
        <f>SUM(G32:G36)</f>
        <v>36</v>
      </c>
      <c r="I32" s="117" t="str">
        <f>IF(H32&gt;D32,"○","")</f>
        <v/>
      </c>
      <c r="J32" s="123" t="s">
        <v>72</v>
      </c>
    </row>
    <row r="33" spans="1:10" ht="15" customHeight="1">
      <c r="B33" s="115"/>
      <c r="C33" s="117"/>
      <c r="D33" s="118"/>
      <c r="E33" s="3">
        <v>10</v>
      </c>
      <c r="F33" s="2" t="s">
        <v>148</v>
      </c>
      <c r="G33" s="3">
        <v>10</v>
      </c>
      <c r="H33" s="118"/>
      <c r="I33" s="117"/>
      <c r="J33" s="124"/>
    </row>
    <row r="34" spans="1:10" ht="15" customHeight="1">
      <c r="B34" s="115"/>
      <c r="C34" s="117"/>
      <c r="D34" s="118"/>
      <c r="E34" s="3">
        <v>17</v>
      </c>
      <c r="F34" s="2" t="s">
        <v>149</v>
      </c>
      <c r="G34" s="3">
        <v>8</v>
      </c>
      <c r="H34" s="118"/>
      <c r="I34" s="117"/>
      <c r="J34" s="124"/>
    </row>
    <row r="35" spans="1:10" ht="15" customHeight="1">
      <c r="B35" s="115"/>
      <c r="C35" s="117"/>
      <c r="D35" s="118"/>
      <c r="E35" s="3">
        <v>15</v>
      </c>
      <c r="F35" s="2" t="s">
        <v>150</v>
      </c>
      <c r="G35" s="3">
        <v>13</v>
      </c>
      <c r="H35" s="118"/>
      <c r="I35" s="117"/>
      <c r="J35" s="124"/>
    </row>
    <row r="36" spans="1:10" ht="15" customHeight="1">
      <c r="B36" s="116"/>
      <c r="C36" s="117"/>
      <c r="D36" s="118"/>
      <c r="E36" s="3"/>
      <c r="F36" s="2" t="s">
        <v>151</v>
      </c>
      <c r="G36" s="3"/>
      <c r="H36" s="118"/>
      <c r="I36" s="117"/>
      <c r="J36" s="125"/>
    </row>
    <row r="37" spans="1:10" ht="14.25" customHeight="1"/>
    <row r="38" spans="1:10" ht="14.25" customHeight="1" thickBot="1">
      <c r="B38" s="4" t="s">
        <v>145</v>
      </c>
    </row>
    <row r="39" spans="1:10" ht="15" customHeight="1" thickTop="1" thickBot="1">
      <c r="A39" s="1">
        <f>ROW()</f>
        <v>39</v>
      </c>
      <c r="B39" s="114" t="s">
        <v>143</v>
      </c>
      <c r="C39" s="117" t="str">
        <f>IF(D39&gt;H39,"○","")</f>
        <v/>
      </c>
      <c r="D39" s="118">
        <f>SUM(E39:E43)</f>
        <v>26</v>
      </c>
      <c r="E39" s="3">
        <v>4</v>
      </c>
      <c r="F39" s="2" t="s">
        <v>147</v>
      </c>
      <c r="G39" s="3">
        <v>10</v>
      </c>
      <c r="H39" s="118">
        <f>SUM(G39:G43)</f>
        <v>33</v>
      </c>
      <c r="I39" s="117" t="str">
        <f>IF(H39&gt;D39,"○","")</f>
        <v>○</v>
      </c>
      <c r="J39" s="114" t="s">
        <v>144</v>
      </c>
    </row>
    <row r="40" spans="1:10" ht="15" customHeight="1" thickTop="1" thickBot="1">
      <c r="B40" s="128"/>
      <c r="C40" s="117"/>
      <c r="D40" s="118"/>
      <c r="E40" s="3">
        <v>4</v>
      </c>
      <c r="F40" s="2" t="s">
        <v>148</v>
      </c>
      <c r="G40" s="3">
        <v>6</v>
      </c>
      <c r="H40" s="118"/>
      <c r="I40" s="117"/>
      <c r="J40" s="128"/>
    </row>
    <row r="41" spans="1:10" ht="15" customHeight="1" thickTop="1" thickBot="1">
      <c r="B41" s="128"/>
      <c r="C41" s="117"/>
      <c r="D41" s="118"/>
      <c r="E41" s="3">
        <v>6</v>
      </c>
      <c r="F41" s="2" t="s">
        <v>149</v>
      </c>
      <c r="G41" s="3">
        <v>6</v>
      </c>
      <c r="H41" s="118"/>
      <c r="I41" s="117"/>
      <c r="J41" s="128"/>
    </row>
    <row r="42" spans="1:10" ht="15" customHeight="1" thickTop="1" thickBot="1">
      <c r="B42" s="128"/>
      <c r="C42" s="117"/>
      <c r="D42" s="118"/>
      <c r="E42" s="3">
        <v>12</v>
      </c>
      <c r="F42" s="2" t="s">
        <v>150</v>
      </c>
      <c r="G42" s="3">
        <v>11</v>
      </c>
      <c r="H42" s="118"/>
      <c r="I42" s="117"/>
      <c r="J42" s="128"/>
    </row>
    <row r="43" spans="1:10" ht="15" customHeight="1" thickTop="1" thickBot="1">
      <c r="B43" s="129"/>
      <c r="C43" s="117"/>
      <c r="D43" s="118"/>
      <c r="E43" s="3"/>
      <c r="F43" s="2" t="s">
        <v>151</v>
      </c>
      <c r="G43" s="3"/>
      <c r="H43" s="118"/>
      <c r="I43" s="117"/>
      <c r="J43" s="129"/>
    </row>
    <row r="44" spans="1:10" ht="14.25" customHeight="1" thickTop="1"/>
    <row r="45" spans="1:10" ht="14.25" customHeight="1">
      <c r="B45" s="4"/>
    </row>
    <row r="46" spans="1:10" ht="15" customHeight="1">
      <c r="A46" s="1">
        <f>ROW()</f>
        <v>46</v>
      </c>
      <c r="B46" s="114"/>
      <c r="C46" s="117" t="str">
        <f>IF(D46&gt;H46,"○","")</f>
        <v/>
      </c>
      <c r="D46" s="118">
        <f>SUM(E46:E50)</f>
        <v>0</v>
      </c>
      <c r="E46" s="3"/>
      <c r="F46" s="2" t="s">
        <v>147</v>
      </c>
      <c r="G46" s="3"/>
      <c r="H46" s="118">
        <f>SUM(G46:G50)</f>
        <v>0</v>
      </c>
      <c r="I46" s="117" t="str">
        <f>IF(H46&gt;D46,"○","")</f>
        <v/>
      </c>
      <c r="J46" s="123"/>
    </row>
    <row r="47" spans="1:10" ht="15" customHeight="1">
      <c r="B47" s="115"/>
      <c r="C47" s="117"/>
      <c r="D47" s="118"/>
      <c r="E47" s="3"/>
      <c r="F47" s="2" t="s">
        <v>148</v>
      </c>
      <c r="G47" s="3"/>
      <c r="H47" s="118"/>
      <c r="I47" s="117"/>
      <c r="J47" s="124"/>
    </row>
    <row r="48" spans="1:10" ht="15" customHeight="1">
      <c r="B48" s="115"/>
      <c r="C48" s="117"/>
      <c r="D48" s="118"/>
      <c r="E48" s="3"/>
      <c r="F48" s="2" t="s">
        <v>149</v>
      </c>
      <c r="G48" s="3"/>
      <c r="H48" s="118"/>
      <c r="I48" s="117"/>
      <c r="J48" s="124"/>
    </row>
    <row r="49" spans="2:10" ht="15" customHeight="1">
      <c r="B49" s="115"/>
      <c r="C49" s="117"/>
      <c r="D49" s="118"/>
      <c r="E49" s="3"/>
      <c r="F49" s="2" t="s">
        <v>150</v>
      </c>
      <c r="G49" s="3"/>
      <c r="H49" s="118"/>
      <c r="I49" s="117"/>
      <c r="J49" s="124"/>
    </row>
    <row r="50" spans="2:10" ht="15" customHeight="1">
      <c r="B50" s="116"/>
      <c r="C50" s="117"/>
      <c r="D50" s="118"/>
      <c r="E50" s="3"/>
      <c r="F50" s="2" t="s">
        <v>151</v>
      </c>
      <c r="G50" s="3"/>
      <c r="H50" s="118"/>
      <c r="I50" s="117"/>
      <c r="J50" s="125"/>
    </row>
    <row r="51" spans="2:10" ht="14.25" customHeight="1"/>
    <row r="52" spans="2:10" ht="14.25" customHeight="1">
      <c r="B52" s="4"/>
    </row>
    <row r="53" spans="2:10" ht="15" customHeight="1">
      <c r="B53" s="114"/>
      <c r="C53" s="117" t="str">
        <f>IF(D53&gt;H53,"○","")</f>
        <v/>
      </c>
      <c r="D53" s="118">
        <f>SUM(E53:E57)</f>
        <v>0</v>
      </c>
      <c r="E53" s="3"/>
      <c r="F53" s="2" t="s">
        <v>147</v>
      </c>
      <c r="G53" s="3"/>
      <c r="H53" s="118">
        <f>SUM(G53:G57)</f>
        <v>0</v>
      </c>
      <c r="I53" s="117" t="str">
        <f>IF(H53&gt;D53,"○","")</f>
        <v/>
      </c>
      <c r="J53" s="123"/>
    </row>
    <row r="54" spans="2:10" ht="15" customHeight="1">
      <c r="B54" s="115"/>
      <c r="C54" s="117"/>
      <c r="D54" s="118"/>
      <c r="E54" s="3"/>
      <c r="F54" s="2" t="s">
        <v>148</v>
      </c>
      <c r="G54" s="3"/>
      <c r="H54" s="118"/>
      <c r="I54" s="117"/>
      <c r="J54" s="124"/>
    </row>
    <row r="55" spans="2:10" ht="15" customHeight="1">
      <c r="B55" s="115"/>
      <c r="C55" s="117"/>
      <c r="D55" s="118"/>
      <c r="E55" s="3"/>
      <c r="F55" s="2" t="s">
        <v>149</v>
      </c>
      <c r="G55" s="3"/>
      <c r="H55" s="118"/>
      <c r="I55" s="117"/>
      <c r="J55" s="124"/>
    </row>
    <row r="56" spans="2:10" ht="15" customHeight="1">
      <c r="B56" s="115"/>
      <c r="C56" s="117"/>
      <c r="D56" s="118"/>
      <c r="E56" s="3"/>
      <c r="F56" s="2" t="s">
        <v>150</v>
      </c>
      <c r="G56" s="3"/>
      <c r="H56" s="118"/>
      <c r="I56" s="117"/>
      <c r="J56" s="124"/>
    </row>
    <row r="57" spans="2:10" ht="15" customHeight="1">
      <c r="B57" s="116"/>
      <c r="C57" s="117"/>
      <c r="D57" s="118"/>
      <c r="E57" s="3"/>
      <c r="F57" s="2" t="s">
        <v>151</v>
      </c>
      <c r="G57" s="3"/>
      <c r="H57" s="118"/>
      <c r="I57" s="117"/>
      <c r="J57" s="125"/>
    </row>
    <row r="58" spans="2:10" ht="14.25" customHeight="1"/>
    <row r="59" spans="2:10" ht="14.25" customHeight="1"/>
    <row r="60" spans="2:10" ht="15" customHeight="1">
      <c r="B60" s="114"/>
      <c r="C60" s="117"/>
      <c r="D60" s="118">
        <f>SUM(E60:E64)</f>
        <v>0</v>
      </c>
      <c r="E60" s="3"/>
      <c r="F60" s="2" t="s">
        <v>147</v>
      </c>
      <c r="G60" s="3"/>
      <c r="H60" s="118">
        <f>SUM(G60:G64)</f>
        <v>0</v>
      </c>
      <c r="I60" s="119"/>
      <c r="J60" s="123"/>
    </row>
    <row r="61" spans="2:10" ht="15" customHeight="1">
      <c r="B61" s="115"/>
      <c r="C61" s="117"/>
      <c r="D61" s="118"/>
      <c r="E61" s="3"/>
      <c r="F61" s="2" t="s">
        <v>148</v>
      </c>
      <c r="G61" s="3"/>
      <c r="H61" s="118"/>
      <c r="I61" s="119"/>
      <c r="J61" s="124"/>
    </row>
    <row r="62" spans="2:10" ht="15" customHeight="1">
      <c r="B62" s="115"/>
      <c r="C62" s="117"/>
      <c r="D62" s="118"/>
      <c r="E62" s="3"/>
      <c r="F62" s="2" t="s">
        <v>149</v>
      </c>
      <c r="G62" s="3"/>
      <c r="H62" s="118"/>
      <c r="I62" s="119"/>
      <c r="J62" s="124"/>
    </row>
    <row r="63" spans="2:10" ht="15" customHeight="1">
      <c r="B63" s="115"/>
      <c r="C63" s="117"/>
      <c r="D63" s="118"/>
      <c r="E63" s="3"/>
      <c r="F63" s="2" t="s">
        <v>150</v>
      </c>
      <c r="G63" s="3"/>
      <c r="H63" s="118"/>
      <c r="I63" s="119"/>
      <c r="J63" s="124"/>
    </row>
    <row r="64" spans="2:10" ht="15" customHeight="1">
      <c r="B64" s="116"/>
      <c r="C64" s="117"/>
      <c r="D64" s="118"/>
      <c r="E64" s="3"/>
      <c r="F64" s="2" t="s">
        <v>151</v>
      </c>
      <c r="G64" s="3"/>
      <c r="H64" s="118"/>
      <c r="I64" s="119"/>
      <c r="J64" s="125"/>
    </row>
    <row r="65" spans="2:10" ht="14.25" customHeight="1"/>
    <row r="66" spans="2:10" ht="14.25" customHeight="1"/>
    <row r="67" spans="2:10" ht="15" customHeight="1">
      <c r="B67" s="114"/>
      <c r="C67" s="117"/>
      <c r="D67" s="118">
        <f>SUM(E67:E71)</f>
        <v>0</v>
      </c>
      <c r="E67" s="3"/>
      <c r="F67" s="2" t="s">
        <v>147</v>
      </c>
      <c r="G67" s="3"/>
      <c r="H67" s="118">
        <f>SUM(G67:G71)</f>
        <v>0</v>
      </c>
      <c r="I67" s="119"/>
      <c r="J67" s="123"/>
    </row>
    <row r="68" spans="2:10" ht="15" customHeight="1">
      <c r="B68" s="115"/>
      <c r="C68" s="117"/>
      <c r="D68" s="118"/>
      <c r="E68" s="3"/>
      <c r="F68" s="2" t="s">
        <v>148</v>
      </c>
      <c r="G68" s="3"/>
      <c r="H68" s="118"/>
      <c r="I68" s="119"/>
      <c r="J68" s="124"/>
    </row>
    <row r="69" spans="2:10" ht="15" customHeight="1">
      <c r="B69" s="115"/>
      <c r="C69" s="117"/>
      <c r="D69" s="118"/>
      <c r="E69" s="3"/>
      <c r="F69" s="2" t="s">
        <v>149</v>
      </c>
      <c r="G69" s="3"/>
      <c r="H69" s="118"/>
      <c r="I69" s="119"/>
      <c r="J69" s="124"/>
    </row>
    <row r="70" spans="2:10" ht="15" customHeight="1">
      <c r="B70" s="115"/>
      <c r="C70" s="117"/>
      <c r="D70" s="118"/>
      <c r="E70" s="3"/>
      <c r="F70" s="2" t="s">
        <v>150</v>
      </c>
      <c r="G70" s="3"/>
      <c r="H70" s="118"/>
      <c r="I70" s="119"/>
      <c r="J70" s="124"/>
    </row>
    <row r="71" spans="2:10" ht="15" customHeight="1">
      <c r="B71" s="116"/>
      <c r="C71" s="117"/>
      <c r="D71" s="118"/>
      <c r="E71" s="3"/>
      <c r="F71" s="2" t="s">
        <v>151</v>
      </c>
      <c r="G71" s="3"/>
      <c r="H71" s="118"/>
      <c r="I71" s="119"/>
      <c r="J71" s="125"/>
    </row>
  </sheetData>
  <sheetProtection password="CA31" sheet="1" objects="1" scenarios="1"/>
  <mergeCells count="60">
    <mergeCell ref="I25:I29"/>
    <mergeCell ref="J25:J29"/>
    <mergeCell ref="I18:I22"/>
    <mergeCell ref="J18:J22"/>
    <mergeCell ref="I4:I8"/>
    <mergeCell ref="J4:J8"/>
    <mergeCell ref="I11:I15"/>
    <mergeCell ref="J11:J15"/>
    <mergeCell ref="B4:B8"/>
    <mergeCell ref="C4:C8"/>
    <mergeCell ref="D4:D8"/>
    <mergeCell ref="H4:H8"/>
    <mergeCell ref="D11:D15"/>
    <mergeCell ref="H11:H15"/>
    <mergeCell ref="H25:H29"/>
    <mergeCell ref="D18:D22"/>
    <mergeCell ref="H18:H22"/>
    <mergeCell ref="B11:B15"/>
    <mergeCell ref="C11:C15"/>
    <mergeCell ref="B18:B22"/>
    <mergeCell ref="C18:C22"/>
    <mergeCell ref="B25:B29"/>
    <mergeCell ref="C25:C29"/>
    <mergeCell ref="D25:D29"/>
    <mergeCell ref="B39:B43"/>
    <mergeCell ref="C39:C43"/>
    <mergeCell ref="D39:D43"/>
    <mergeCell ref="H39:H43"/>
    <mergeCell ref="B46:B50"/>
    <mergeCell ref="C46:C50"/>
    <mergeCell ref="D46:D50"/>
    <mergeCell ref="H46:H50"/>
    <mergeCell ref="I32:I36"/>
    <mergeCell ref="J32:J36"/>
    <mergeCell ref="I39:I43"/>
    <mergeCell ref="J39:J43"/>
    <mergeCell ref="B53:B57"/>
    <mergeCell ref="C53:C57"/>
    <mergeCell ref="D53:D57"/>
    <mergeCell ref="H53:H57"/>
    <mergeCell ref="I53:I57"/>
    <mergeCell ref="J53:J57"/>
    <mergeCell ref="J46:J50"/>
    <mergeCell ref="B32:B36"/>
    <mergeCell ref="C32:C36"/>
    <mergeCell ref="D32:D36"/>
    <mergeCell ref="H32:H36"/>
    <mergeCell ref="I46:I50"/>
    <mergeCell ref="I67:I71"/>
    <mergeCell ref="J67:J71"/>
    <mergeCell ref="I60:I64"/>
    <mergeCell ref="J60:J64"/>
    <mergeCell ref="B67:B71"/>
    <mergeCell ref="C67:C71"/>
    <mergeCell ref="D60:D64"/>
    <mergeCell ref="H60:H64"/>
    <mergeCell ref="D67:D71"/>
    <mergeCell ref="H67:H71"/>
    <mergeCell ref="B60:B64"/>
    <mergeCell ref="C60:C64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244"/>
  <sheetViews>
    <sheetView topLeftCell="A67" zoomScaleNormal="100" zoomScaleSheetLayoutView="100" workbookViewId="0">
      <selection activeCell="G29" sqref="G29"/>
    </sheetView>
  </sheetViews>
  <sheetFormatPr defaultRowHeight="13.5"/>
  <cols>
    <col min="1" max="1" width="9" style="5"/>
    <col min="2" max="2" width="16.25" style="5" customWidth="1"/>
    <col min="3" max="3" width="3" style="5" customWidth="1"/>
    <col min="4" max="4" width="5.75" style="5" customWidth="1"/>
    <col min="5" max="7" width="4.25" style="5" customWidth="1"/>
    <col min="8" max="8" width="5.75" style="5" customWidth="1"/>
    <col min="9" max="9" width="3" style="5" customWidth="1"/>
    <col min="10" max="10" width="16.25" style="5" customWidth="1"/>
    <col min="11" max="16384" width="9" style="5"/>
  </cols>
  <sheetData>
    <row r="1" spans="1:10" ht="14.25" customHeight="1">
      <c r="B1" s="4" t="s">
        <v>122</v>
      </c>
    </row>
    <row r="2" spans="1:10">
      <c r="B2" s="5" t="s">
        <v>5</v>
      </c>
    </row>
    <row r="3" spans="1:10" ht="14.25" customHeight="1">
      <c r="B3" s="4" t="s">
        <v>33</v>
      </c>
      <c r="J3" s="8"/>
    </row>
    <row r="4" spans="1:10" ht="15" customHeight="1">
      <c r="A4" s="5">
        <v>4</v>
      </c>
      <c r="B4" s="114" t="s">
        <v>57</v>
      </c>
      <c r="C4" s="117" t="str">
        <f>IF(D4&gt;H4,"○","")</f>
        <v>○</v>
      </c>
      <c r="D4" s="161">
        <f>SUM(E4:E8)</f>
        <v>108</v>
      </c>
      <c r="E4" s="7">
        <v>29</v>
      </c>
      <c r="F4" s="6" t="s">
        <v>147</v>
      </c>
      <c r="G4" s="7">
        <v>2</v>
      </c>
      <c r="H4" s="161">
        <f>SUM(G4:G8)</f>
        <v>12</v>
      </c>
      <c r="I4" s="119" t="str">
        <f>IF(H4&gt;D4,"○","")</f>
        <v/>
      </c>
      <c r="J4" s="120" t="s">
        <v>97</v>
      </c>
    </row>
    <row r="5" spans="1:10" ht="15" customHeight="1">
      <c r="B5" s="115"/>
      <c r="C5" s="117"/>
      <c r="D5" s="161"/>
      <c r="E5" s="7">
        <v>24</v>
      </c>
      <c r="F5" s="6" t="s">
        <v>148</v>
      </c>
      <c r="G5" s="7">
        <v>4</v>
      </c>
      <c r="H5" s="161"/>
      <c r="I5" s="119"/>
      <c r="J5" s="121"/>
    </row>
    <row r="6" spans="1:10" ht="15" customHeight="1">
      <c r="B6" s="115"/>
      <c r="C6" s="117"/>
      <c r="D6" s="161"/>
      <c r="E6" s="7">
        <v>36</v>
      </c>
      <c r="F6" s="6" t="s">
        <v>149</v>
      </c>
      <c r="G6" s="7">
        <v>2</v>
      </c>
      <c r="H6" s="161"/>
      <c r="I6" s="119"/>
      <c r="J6" s="121"/>
    </row>
    <row r="7" spans="1:10" ht="15" customHeight="1">
      <c r="B7" s="115"/>
      <c r="C7" s="117"/>
      <c r="D7" s="161"/>
      <c r="E7" s="7">
        <v>19</v>
      </c>
      <c r="F7" s="6" t="s">
        <v>150</v>
      </c>
      <c r="G7" s="7">
        <v>4</v>
      </c>
      <c r="H7" s="161"/>
      <c r="I7" s="119"/>
      <c r="J7" s="121"/>
    </row>
    <row r="8" spans="1:10" ht="15" customHeight="1">
      <c r="B8" s="116"/>
      <c r="C8" s="117"/>
      <c r="D8" s="161"/>
      <c r="E8" s="7"/>
      <c r="F8" s="6" t="s">
        <v>151</v>
      </c>
      <c r="G8" s="7"/>
      <c r="H8" s="161"/>
      <c r="I8" s="119"/>
      <c r="J8" s="122"/>
    </row>
    <row r="9" spans="1:10" ht="14.25" customHeight="1">
      <c r="B9" s="8"/>
      <c r="J9" s="8"/>
    </row>
    <row r="10" spans="1:10" ht="14.25" customHeight="1" thickBot="1">
      <c r="B10" s="5" t="s">
        <v>17</v>
      </c>
      <c r="J10" s="8"/>
    </row>
    <row r="11" spans="1:10" ht="15" customHeight="1" thickTop="1" thickBot="1">
      <c r="A11" s="5">
        <v>11</v>
      </c>
      <c r="B11" s="114" t="s">
        <v>132</v>
      </c>
      <c r="C11" s="117" t="str">
        <f>IF(D11&gt;H11,"○","")</f>
        <v>○</v>
      </c>
      <c r="D11" s="161">
        <f>SUM(E11:E15)</f>
        <v>48</v>
      </c>
      <c r="E11" s="7">
        <v>9</v>
      </c>
      <c r="F11" s="6" t="s">
        <v>147</v>
      </c>
      <c r="G11" s="7">
        <v>9</v>
      </c>
      <c r="H11" s="161">
        <f>SUM(G11:G15)</f>
        <v>43</v>
      </c>
      <c r="I11" s="119" t="str">
        <f>IF(H11&gt;D11,"○","")</f>
        <v/>
      </c>
      <c r="J11" s="123" t="s">
        <v>146</v>
      </c>
    </row>
    <row r="12" spans="1:10" ht="15" customHeight="1" thickTop="1" thickBot="1">
      <c r="B12" s="115"/>
      <c r="C12" s="117"/>
      <c r="D12" s="161"/>
      <c r="E12" s="7">
        <v>14</v>
      </c>
      <c r="F12" s="6" t="s">
        <v>148</v>
      </c>
      <c r="G12" s="7">
        <v>13</v>
      </c>
      <c r="H12" s="161"/>
      <c r="I12" s="119"/>
      <c r="J12" s="124"/>
    </row>
    <row r="13" spans="1:10" ht="15" customHeight="1" thickTop="1" thickBot="1">
      <c r="B13" s="115"/>
      <c r="C13" s="117"/>
      <c r="D13" s="161"/>
      <c r="E13" s="7">
        <v>18</v>
      </c>
      <c r="F13" s="6" t="s">
        <v>149</v>
      </c>
      <c r="G13" s="7">
        <v>10</v>
      </c>
      <c r="H13" s="161"/>
      <c r="I13" s="119"/>
      <c r="J13" s="124"/>
    </row>
    <row r="14" spans="1:10" ht="15" customHeight="1" thickTop="1" thickBot="1">
      <c r="B14" s="115"/>
      <c r="C14" s="117"/>
      <c r="D14" s="161"/>
      <c r="E14" s="7">
        <v>7</v>
      </c>
      <c r="F14" s="6" t="s">
        <v>150</v>
      </c>
      <c r="G14" s="7">
        <v>11</v>
      </c>
      <c r="H14" s="161"/>
      <c r="I14" s="119"/>
      <c r="J14" s="124"/>
    </row>
    <row r="15" spans="1:10" ht="15" customHeight="1" thickTop="1" thickBot="1">
      <c r="B15" s="116"/>
      <c r="C15" s="117"/>
      <c r="D15" s="161"/>
      <c r="E15" s="7"/>
      <c r="F15" s="6" t="s">
        <v>151</v>
      </c>
      <c r="G15" s="7"/>
      <c r="H15" s="161"/>
      <c r="I15" s="119"/>
      <c r="J15" s="125"/>
    </row>
    <row r="16" spans="1:10" ht="14.25" customHeight="1">
      <c r="B16" s="8"/>
      <c r="J16" s="8"/>
    </row>
    <row r="17" spans="1:10" ht="14.25" customHeight="1" thickBot="1">
      <c r="B17" s="5" t="s">
        <v>18</v>
      </c>
      <c r="J17" s="8"/>
    </row>
    <row r="18" spans="1:10" ht="15" customHeight="1" thickTop="1" thickBot="1">
      <c r="A18" s="5">
        <v>18</v>
      </c>
      <c r="B18" s="114" t="s">
        <v>52</v>
      </c>
      <c r="C18" s="117" t="str">
        <f>IF(D18&gt;H18,"○","")</f>
        <v>○</v>
      </c>
      <c r="D18" s="161">
        <f>SUM(E18:E22)</f>
        <v>59</v>
      </c>
      <c r="E18" s="7">
        <v>16</v>
      </c>
      <c r="F18" s="6" t="s">
        <v>147</v>
      </c>
      <c r="G18" s="7">
        <v>7</v>
      </c>
      <c r="H18" s="161">
        <f>SUM(G18:G22)</f>
        <v>29</v>
      </c>
      <c r="I18" s="119" t="str">
        <f>IF(H18&gt;D18,"○","")</f>
        <v/>
      </c>
      <c r="J18" s="123" t="s">
        <v>49</v>
      </c>
    </row>
    <row r="19" spans="1:10" ht="15" customHeight="1" thickTop="1" thickBot="1">
      <c r="B19" s="115"/>
      <c r="C19" s="117"/>
      <c r="D19" s="161"/>
      <c r="E19" s="7">
        <v>8</v>
      </c>
      <c r="F19" s="6" t="s">
        <v>148</v>
      </c>
      <c r="G19" s="7">
        <v>6</v>
      </c>
      <c r="H19" s="161"/>
      <c r="I19" s="119"/>
      <c r="J19" s="124"/>
    </row>
    <row r="20" spans="1:10" ht="15" customHeight="1" thickTop="1" thickBot="1">
      <c r="B20" s="115"/>
      <c r="C20" s="117"/>
      <c r="D20" s="161"/>
      <c r="E20" s="7">
        <v>19</v>
      </c>
      <c r="F20" s="6" t="s">
        <v>149</v>
      </c>
      <c r="G20" s="7">
        <v>8</v>
      </c>
      <c r="H20" s="161"/>
      <c r="I20" s="119"/>
      <c r="J20" s="124"/>
    </row>
    <row r="21" spans="1:10" ht="15" customHeight="1" thickTop="1" thickBot="1">
      <c r="B21" s="115"/>
      <c r="C21" s="117"/>
      <c r="D21" s="161"/>
      <c r="E21" s="7">
        <v>16</v>
      </c>
      <c r="F21" s="6" t="s">
        <v>150</v>
      </c>
      <c r="G21" s="7">
        <v>8</v>
      </c>
      <c r="H21" s="161"/>
      <c r="I21" s="119"/>
      <c r="J21" s="124"/>
    </row>
    <row r="22" spans="1:10" ht="15" customHeight="1" thickTop="1" thickBot="1">
      <c r="B22" s="116"/>
      <c r="C22" s="117"/>
      <c r="D22" s="161"/>
      <c r="E22" s="7"/>
      <c r="F22" s="6" t="s">
        <v>151</v>
      </c>
      <c r="G22" s="7"/>
      <c r="H22" s="161"/>
      <c r="I22" s="119"/>
      <c r="J22" s="125"/>
    </row>
    <row r="23" spans="1:10" ht="14.25" customHeight="1">
      <c r="B23" s="8"/>
      <c r="J23" s="8"/>
    </row>
    <row r="24" spans="1:10" ht="14.25" customHeight="1">
      <c r="B24" s="5" t="s">
        <v>19</v>
      </c>
      <c r="J24" s="8"/>
    </row>
    <row r="25" spans="1:10" ht="15" customHeight="1">
      <c r="A25" s="5">
        <v>25</v>
      </c>
      <c r="B25" s="114" t="s">
        <v>48</v>
      </c>
      <c r="C25" s="117" t="str">
        <f>IF(D25&gt;H25,"○","")</f>
        <v/>
      </c>
      <c r="D25" s="161">
        <f>SUM(E25:E29)</f>
        <v>32</v>
      </c>
      <c r="E25" s="7">
        <v>4</v>
      </c>
      <c r="F25" s="6" t="s">
        <v>147</v>
      </c>
      <c r="G25" s="7">
        <v>18</v>
      </c>
      <c r="H25" s="161">
        <f>SUM(G25:G29)</f>
        <v>67</v>
      </c>
      <c r="I25" s="119" t="str">
        <f>IF(H25&gt;D25,"○","")</f>
        <v>○</v>
      </c>
      <c r="J25" s="123" t="s">
        <v>50</v>
      </c>
    </row>
    <row r="26" spans="1:10" ht="15" customHeight="1">
      <c r="B26" s="115"/>
      <c r="C26" s="117"/>
      <c r="D26" s="161"/>
      <c r="E26" s="7">
        <v>10</v>
      </c>
      <c r="F26" s="6" t="s">
        <v>148</v>
      </c>
      <c r="G26" s="7">
        <v>19</v>
      </c>
      <c r="H26" s="161"/>
      <c r="I26" s="119"/>
      <c r="J26" s="124"/>
    </row>
    <row r="27" spans="1:10" ht="15" customHeight="1">
      <c r="B27" s="115"/>
      <c r="C27" s="117"/>
      <c r="D27" s="161"/>
      <c r="E27" s="7">
        <v>8</v>
      </c>
      <c r="F27" s="6" t="s">
        <v>149</v>
      </c>
      <c r="G27" s="7">
        <v>14</v>
      </c>
      <c r="H27" s="161"/>
      <c r="I27" s="119"/>
      <c r="J27" s="124"/>
    </row>
    <row r="28" spans="1:10" ht="15" customHeight="1">
      <c r="B28" s="115"/>
      <c r="C28" s="117"/>
      <c r="D28" s="161"/>
      <c r="E28" s="7">
        <v>10</v>
      </c>
      <c r="F28" s="6" t="s">
        <v>150</v>
      </c>
      <c r="G28" s="7">
        <v>16</v>
      </c>
      <c r="H28" s="161"/>
      <c r="I28" s="119"/>
      <c r="J28" s="124"/>
    </row>
    <row r="29" spans="1:10" ht="15" customHeight="1">
      <c r="B29" s="116"/>
      <c r="C29" s="117"/>
      <c r="D29" s="161"/>
      <c r="E29" s="7"/>
      <c r="F29" s="6" t="s">
        <v>151</v>
      </c>
      <c r="G29" s="7"/>
      <c r="H29" s="161"/>
      <c r="I29" s="119"/>
      <c r="J29" s="125"/>
    </row>
    <row r="30" spans="1:10" ht="14.25" customHeight="1">
      <c r="B30" s="8"/>
      <c r="J30" s="8"/>
    </row>
    <row r="31" spans="1:10" ht="14.25" customHeight="1">
      <c r="B31" s="5" t="s">
        <v>20</v>
      </c>
      <c r="J31" s="8"/>
    </row>
    <row r="32" spans="1:10" ht="15" customHeight="1">
      <c r="A32" s="5">
        <v>32</v>
      </c>
      <c r="B32" s="114" t="s">
        <v>142</v>
      </c>
      <c r="C32" s="117" t="str">
        <f>IF(D32&gt;H32,"○","")</f>
        <v/>
      </c>
      <c r="D32" s="161">
        <f>SUM(E32:E36)</f>
        <v>29</v>
      </c>
      <c r="E32" s="7">
        <v>8</v>
      </c>
      <c r="F32" s="6" t="s">
        <v>147</v>
      </c>
      <c r="G32" s="7">
        <v>25</v>
      </c>
      <c r="H32" s="161">
        <f>SUM(G32:G36)</f>
        <v>86</v>
      </c>
      <c r="I32" s="119" t="str">
        <f>IF(H32&gt;D32,"○","")</f>
        <v>○</v>
      </c>
      <c r="J32" s="123" t="s">
        <v>131</v>
      </c>
    </row>
    <row r="33" spans="1:10" ht="15" customHeight="1">
      <c r="B33" s="115"/>
      <c r="C33" s="117"/>
      <c r="D33" s="161"/>
      <c r="E33" s="7">
        <v>8</v>
      </c>
      <c r="F33" s="6" t="s">
        <v>148</v>
      </c>
      <c r="G33" s="7">
        <v>23</v>
      </c>
      <c r="H33" s="161"/>
      <c r="I33" s="119"/>
      <c r="J33" s="124"/>
    </row>
    <row r="34" spans="1:10" ht="15" customHeight="1">
      <c r="B34" s="115"/>
      <c r="C34" s="117"/>
      <c r="D34" s="161"/>
      <c r="E34" s="7">
        <v>4</v>
      </c>
      <c r="F34" s="6" t="s">
        <v>149</v>
      </c>
      <c r="G34" s="7">
        <v>27</v>
      </c>
      <c r="H34" s="161"/>
      <c r="I34" s="119"/>
      <c r="J34" s="124"/>
    </row>
    <row r="35" spans="1:10" ht="15" customHeight="1">
      <c r="B35" s="115"/>
      <c r="C35" s="117"/>
      <c r="D35" s="161"/>
      <c r="E35" s="7">
        <v>9</v>
      </c>
      <c r="F35" s="6" t="s">
        <v>150</v>
      </c>
      <c r="G35" s="7">
        <v>11</v>
      </c>
      <c r="H35" s="161"/>
      <c r="I35" s="119"/>
      <c r="J35" s="124"/>
    </row>
    <row r="36" spans="1:10" ht="15" customHeight="1">
      <c r="B36" s="116"/>
      <c r="C36" s="117"/>
      <c r="D36" s="161"/>
      <c r="E36" s="7"/>
      <c r="F36" s="6" t="s">
        <v>151</v>
      </c>
      <c r="G36" s="7"/>
      <c r="H36" s="161"/>
      <c r="I36" s="119"/>
      <c r="J36" s="125"/>
    </row>
    <row r="37" spans="1:10" ht="14.25" customHeight="1">
      <c r="B37" s="8"/>
      <c r="J37" s="8"/>
    </row>
    <row r="38" spans="1:10" ht="14.25" customHeight="1">
      <c r="B38" s="5" t="s">
        <v>21</v>
      </c>
      <c r="J38" s="8"/>
    </row>
    <row r="39" spans="1:10" ht="15" customHeight="1">
      <c r="A39" s="5">
        <v>39</v>
      </c>
      <c r="B39" s="134" t="s">
        <v>110</v>
      </c>
      <c r="C39" s="117" t="str">
        <f>IF(D39&gt;H39,"○","")</f>
        <v/>
      </c>
      <c r="D39" s="161">
        <f>SUM(E39:E43)</f>
        <v>28</v>
      </c>
      <c r="E39" s="7">
        <v>5</v>
      </c>
      <c r="F39" s="6" t="s">
        <v>147</v>
      </c>
      <c r="G39" s="7">
        <v>17</v>
      </c>
      <c r="H39" s="161">
        <f>SUM(G39:G43)</f>
        <v>73</v>
      </c>
      <c r="I39" s="119" t="str">
        <f>IF(H39&gt;D39,"○","")</f>
        <v>○</v>
      </c>
      <c r="J39" s="123" t="s">
        <v>46</v>
      </c>
    </row>
    <row r="40" spans="1:10" ht="15" customHeight="1">
      <c r="B40" s="115"/>
      <c r="C40" s="117"/>
      <c r="D40" s="161"/>
      <c r="E40" s="7">
        <v>13</v>
      </c>
      <c r="F40" s="6" t="s">
        <v>148</v>
      </c>
      <c r="G40" s="7">
        <v>10</v>
      </c>
      <c r="H40" s="161"/>
      <c r="I40" s="119"/>
      <c r="J40" s="124"/>
    </row>
    <row r="41" spans="1:10" ht="15" customHeight="1">
      <c r="B41" s="115"/>
      <c r="C41" s="117"/>
      <c r="D41" s="161"/>
      <c r="E41" s="7">
        <v>8</v>
      </c>
      <c r="F41" s="6" t="s">
        <v>149</v>
      </c>
      <c r="G41" s="7">
        <v>20</v>
      </c>
      <c r="H41" s="161"/>
      <c r="I41" s="119"/>
      <c r="J41" s="124"/>
    </row>
    <row r="42" spans="1:10" ht="15" customHeight="1">
      <c r="B42" s="115"/>
      <c r="C42" s="117"/>
      <c r="D42" s="161"/>
      <c r="E42" s="7">
        <v>2</v>
      </c>
      <c r="F42" s="6" t="s">
        <v>150</v>
      </c>
      <c r="G42" s="7">
        <v>26</v>
      </c>
      <c r="H42" s="161"/>
      <c r="I42" s="119"/>
      <c r="J42" s="124"/>
    </row>
    <row r="43" spans="1:10" ht="15" customHeight="1">
      <c r="B43" s="116"/>
      <c r="C43" s="117"/>
      <c r="D43" s="161"/>
      <c r="E43" s="7"/>
      <c r="F43" s="6" t="s">
        <v>151</v>
      </c>
      <c r="G43" s="7"/>
      <c r="H43" s="161"/>
      <c r="I43" s="119"/>
      <c r="J43" s="125"/>
    </row>
    <row r="44" spans="1:10" ht="14.25" customHeight="1">
      <c r="B44" s="8"/>
      <c r="J44" s="8"/>
    </row>
    <row r="45" spans="1:10" ht="14.25" customHeight="1" thickBot="1">
      <c r="B45" s="5" t="s">
        <v>22</v>
      </c>
      <c r="J45" s="8"/>
    </row>
    <row r="46" spans="1:10" ht="15" customHeight="1" thickTop="1" thickBot="1">
      <c r="A46" s="5">
        <v>46</v>
      </c>
      <c r="B46" s="114" t="s">
        <v>47</v>
      </c>
      <c r="C46" s="117" t="str">
        <f>IF(D46&gt;H46,"○","")</f>
        <v>○</v>
      </c>
      <c r="D46" s="161">
        <f>SUM(E46:E50)</f>
        <v>83</v>
      </c>
      <c r="E46" s="7">
        <v>34</v>
      </c>
      <c r="F46" s="6" t="s">
        <v>147</v>
      </c>
      <c r="G46" s="7">
        <v>5</v>
      </c>
      <c r="H46" s="161">
        <f>SUM(G46:G50)</f>
        <v>35</v>
      </c>
      <c r="I46" s="119" t="str">
        <f>IF(H46&gt;D46,"○","")</f>
        <v/>
      </c>
      <c r="J46" s="123" t="s">
        <v>69</v>
      </c>
    </row>
    <row r="47" spans="1:10" ht="15" customHeight="1" thickTop="1" thickBot="1">
      <c r="B47" s="115"/>
      <c r="C47" s="117"/>
      <c r="D47" s="161"/>
      <c r="E47" s="7">
        <v>19</v>
      </c>
      <c r="F47" s="6" t="s">
        <v>148</v>
      </c>
      <c r="G47" s="7">
        <v>6</v>
      </c>
      <c r="H47" s="161"/>
      <c r="I47" s="119"/>
      <c r="J47" s="124"/>
    </row>
    <row r="48" spans="1:10" ht="15" customHeight="1" thickTop="1" thickBot="1">
      <c r="B48" s="115"/>
      <c r="C48" s="117"/>
      <c r="D48" s="161"/>
      <c r="E48" s="7">
        <v>16</v>
      </c>
      <c r="F48" s="6" t="s">
        <v>149</v>
      </c>
      <c r="G48" s="7">
        <v>16</v>
      </c>
      <c r="H48" s="161"/>
      <c r="I48" s="119"/>
      <c r="J48" s="124"/>
    </row>
    <row r="49" spans="1:10" ht="15" customHeight="1" thickTop="1" thickBot="1">
      <c r="B49" s="115"/>
      <c r="C49" s="117"/>
      <c r="D49" s="161"/>
      <c r="E49" s="7">
        <v>14</v>
      </c>
      <c r="F49" s="6" t="s">
        <v>150</v>
      </c>
      <c r="G49" s="7">
        <v>8</v>
      </c>
      <c r="H49" s="161"/>
      <c r="I49" s="119"/>
      <c r="J49" s="124"/>
    </row>
    <row r="50" spans="1:10" ht="15" customHeight="1" thickTop="1" thickBot="1">
      <c r="B50" s="116"/>
      <c r="C50" s="117"/>
      <c r="D50" s="161"/>
      <c r="E50" s="7"/>
      <c r="F50" s="6" t="s">
        <v>151</v>
      </c>
      <c r="G50" s="7"/>
      <c r="H50" s="161"/>
      <c r="I50" s="119"/>
      <c r="J50" s="125"/>
    </row>
    <row r="51" spans="1:10" ht="14.25" customHeight="1" thickTop="1">
      <c r="B51" s="8"/>
      <c r="J51" s="8"/>
    </row>
    <row r="52" spans="1:10" ht="14.25" customHeight="1">
      <c r="B52" s="5" t="s">
        <v>23</v>
      </c>
      <c r="J52" s="8"/>
    </row>
    <row r="53" spans="1:10" ht="15" customHeight="1">
      <c r="A53" s="5">
        <v>53</v>
      </c>
      <c r="B53" s="114" t="s">
        <v>135</v>
      </c>
      <c r="C53" s="117" t="str">
        <f>IF(D53&gt;H53,"○","")</f>
        <v/>
      </c>
      <c r="D53" s="161">
        <f>SUM(E53:E57)</f>
        <v>38</v>
      </c>
      <c r="E53" s="7">
        <v>10</v>
      </c>
      <c r="F53" s="6" t="s">
        <v>147</v>
      </c>
      <c r="G53" s="7">
        <v>13</v>
      </c>
      <c r="H53" s="161">
        <f>SUM(G53:G57)</f>
        <v>53</v>
      </c>
      <c r="I53" s="119" t="str">
        <f>IF(H53&gt;D53,"○","")</f>
        <v>○</v>
      </c>
      <c r="J53" s="123" t="s">
        <v>54</v>
      </c>
    </row>
    <row r="54" spans="1:10" ht="15" customHeight="1">
      <c r="B54" s="115"/>
      <c r="C54" s="117"/>
      <c r="D54" s="161"/>
      <c r="E54" s="7">
        <v>15</v>
      </c>
      <c r="F54" s="6" t="s">
        <v>148</v>
      </c>
      <c r="G54" s="7">
        <v>17</v>
      </c>
      <c r="H54" s="161"/>
      <c r="I54" s="119"/>
      <c r="J54" s="124"/>
    </row>
    <row r="55" spans="1:10" ht="15" customHeight="1">
      <c r="B55" s="115"/>
      <c r="C55" s="117"/>
      <c r="D55" s="161"/>
      <c r="E55" s="7">
        <v>6</v>
      </c>
      <c r="F55" s="6" t="s">
        <v>149</v>
      </c>
      <c r="G55" s="7">
        <v>9</v>
      </c>
      <c r="H55" s="161"/>
      <c r="I55" s="119"/>
      <c r="J55" s="124"/>
    </row>
    <row r="56" spans="1:10" ht="15" customHeight="1">
      <c r="B56" s="115"/>
      <c r="C56" s="117"/>
      <c r="D56" s="161"/>
      <c r="E56" s="7">
        <v>7</v>
      </c>
      <c r="F56" s="6" t="s">
        <v>150</v>
      </c>
      <c r="G56" s="7">
        <v>14</v>
      </c>
      <c r="H56" s="161"/>
      <c r="I56" s="119"/>
      <c r="J56" s="124"/>
    </row>
    <row r="57" spans="1:10" ht="15" customHeight="1">
      <c r="B57" s="116"/>
      <c r="C57" s="117"/>
      <c r="D57" s="161"/>
      <c r="E57" s="7"/>
      <c r="F57" s="6" t="s">
        <v>151</v>
      </c>
      <c r="G57" s="7"/>
      <c r="H57" s="161"/>
      <c r="I57" s="119"/>
      <c r="J57" s="125"/>
    </row>
    <row r="58" spans="1:10" ht="14.25" customHeight="1">
      <c r="B58" s="5" t="s">
        <v>24</v>
      </c>
      <c r="J58" s="8"/>
    </row>
    <row r="59" spans="1:10" ht="14.25" customHeight="1">
      <c r="B59" s="5" t="s">
        <v>25</v>
      </c>
      <c r="J59" s="8"/>
    </row>
    <row r="60" spans="1:10" ht="15" customHeight="1">
      <c r="A60" s="5">
        <v>60</v>
      </c>
      <c r="B60" s="114" t="s">
        <v>154</v>
      </c>
      <c r="C60" s="117" t="str">
        <f>IF(D60&gt;H60,"○","")</f>
        <v>○</v>
      </c>
      <c r="D60" s="161">
        <f>SUM(E60:E64)</f>
        <v>76</v>
      </c>
      <c r="E60" s="7">
        <v>22</v>
      </c>
      <c r="F60" s="6" t="s">
        <v>147</v>
      </c>
      <c r="G60" s="7">
        <v>0</v>
      </c>
      <c r="H60" s="161">
        <f>SUM(G60:G64)</f>
        <v>23</v>
      </c>
      <c r="I60" s="119" t="str">
        <f>IF(H60&gt;D60,"○","")</f>
        <v/>
      </c>
      <c r="J60" s="123" t="s">
        <v>155</v>
      </c>
    </row>
    <row r="61" spans="1:10" ht="15" customHeight="1">
      <c r="B61" s="115"/>
      <c r="C61" s="117"/>
      <c r="D61" s="161"/>
      <c r="E61" s="7">
        <v>19</v>
      </c>
      <c r="F61" s="6" t="s">
        <v>148</v>
      </c>
      <c r="G61" s="7">
        <v>10</v>
      </c>
      <c r="H61" s="161"/>
      <c r="I61" s="119"/>
      <c r="J61" s="124"/>
    </row>
    <row r="62" spans="1:10" ht="15" customHeight="1">
      <c r="B62" s="115"/>
      <c r="C62" s="117"/>
      <c r="D62" s="161"/>
      <c r="E62" s="7">
        <v>22</v>
      </c>
      <c r="F62" s="6" t="s">
        <v>149</v>
      </c>
      <c r="G62" s="7">
        <v>7</v>
      </c>
      <c r="H62" s="161"/>
      <c r="I62" s="119"/>
      <c r="J62" s="124"/>
    </row>
    <row r="63" spans="1:10" ht="15" customHeight="1">
      <c r="B63" s="115"/>
      <c r="C63" s="117"/>
      <c r="D63" s="161"/>
      <c r="E63" s="7">
        <v>13</v>
      </c>
      <c r="F63" s="6" t="s">
        <v>150</v>
      </c>
      <c r="G63" s="7">
        <v>6</v>
      </c>
      <c r="H63" s="161"/>
      <c r="I63" s="119"/>
      <c r="J63" s="124"/>
    </row>
    <row r="64" spans="1:10" ht="15" customHeight="1">
      <c r="B64" s="116"/>
      <c r="C64" s="117"/>
      <c r="D64" s="161"/>
      <c r="E64" s="7"/>
      <c r="F64" s="6" t="s">
        <v>151</v>
      </c>
      <c r="G64" s="7"/>
      <c r="H64" s="161"/>
      <c r="I64" s="119"/>
      <c r="J64" s="125"/>
    </row>
    <row r="65" spans="1:10" ht="14.25" customHeight="1">
      <c r="B65" s="8"/>
      <c r="J65" s="8"/>
    </row>
    <row r="66" spans="1:10" ht="14.25" customHeight="1">
      <c r="B66" s="5" t="s">
        <v>26</v>
      </c>
      <c r="J66" s="8"/>
    </row>
    <row r="67" spans="1:10" ht="15" customHeight="1">
      <c r="A67" s="5">
        <v>67</v>
      </c>
      <c r="B67" s="114" t="s">
        <v>158</v>
      </c>
      <c r="C67" s="117" t="str">
        <f>IF(D67&gt;H67,"○","")</f>
        <v/>
      </c>
      <c r="D67" s="161">
        <f>SUM(E67:E71)</f>
        <v>45</v>
      </c>
      <c r="E67" s="7">
        <v>14</v>
      </c>
      <c r="F67" s="6" t="s">
        <v>147</v>
      </c>
      <c r="G67" s="7">
        <v>9</v>
      </c>
      <c r="H67" s="161">
        <f>SUM(G67:G71)</f>
        <v>66</v>
      </c>
      <c r="I67" s="119" t="str">
        <f>IF(H67&gt;D67,"○","")</f>
        <v>○</v>
      </c>
      <c r="J67" s="123" t="s">
        <v>159</v>
      </c>
    </row>
    <row r="68" spans="1:10" ht="15" customHeight="1">
      <c r="B68" s="115"/>
      <c r="C68" s="117"/>
      <c r="D68" s="161"/>
      <c r="E68" s="7">
        <v>11</v>
      </c>
      <c r="F68" s="6" t="s">
        <v>148</v>
      </c>
      <c r="G68" s="7">
        <v>22</v>
      </c>
      <c r="H68" s="161"/>
      <c r="I68" s="119"/>
      <c r="J68" s="124"/>
    </row>
    <row r="69" spans="1:10" ht="15" customHeight="1">
      <c r="B69" s="115"/>
      <c r="C69" s="117"/>
      <c r="D69" s="161"/>
      <c r="E69" s="7">
        <v>10</v>
      </c>
      <c r="F69" s="6" t="s">
        <v>149</v>
      </c>
      <c r="G69" s="7">
        <v>11</v>
      </c>
      <c r="H69" s="161"/>
      <c r="I69" s="119"/>
      <c r="J69" s="124"/>
    </row>
    <row r="70" spans="1:10" ht="15" customHeight="1">
      <c r="B70" s="115"/>
      <c r="C70" s="117"/>
      <c r="D70" s="161"/>
      <c r="E70" s="7">
        <v>10</v>
      </c>
      <c r="F70" s="6" t="s">
        <v>150</v>
      </c>
      <c r="G70" s="7">
        <v>24</v>
      </c>
      <c r="H70" s="161"/>
      <c r="I70" s="119"/>
      <c r="J70" s="124"/>
    </row>
    <row r="71" spans="1:10" ht="15" customHeight="1">
      <c r="B71" s="116"/>
      <c r="C71" s="117"/>
      <c r="D71" s="161"/>
      <c r="E71" s="7"/>
      <c r="F71" s="6" t="s">
        <v>151</v>
      </c>
      <c r="G71" s="7"/>
      <c r="H71" s="161"/>
      <c r="I71" s="119"/>
      <c r="J71" s="125"/>
    </row>
    <row r="72" spans="1:10" ht="18.75">
      <c r="B72" s="8"/>
      <c r="J72" s="8"/>
    </row>
    <row r="73" spans="1:10" ht="14.25" customHeight="1">
      <c r="B73" s="5" t="s">
        <v>27</v>
      </c>
      <c r="J73" s="8"/>
    </row>
    <row r="74" spans="1:10" ht="15" customHeight="1">
      <c r="A74" s="5">
        <v>74</v>
      </c>
      <c r="B74" s="114" t="s">
        <v>152</v>
      </c>
      <c r="C74" s="117" t="str">
        <f>IF(D74&gt;H74,"○","")</f>
        <v/>
      </c>
      <c r="D74" s="161">
        <f>SUM(E74:E78)</f>
        <v>26</v>
      </c>
      <c r="E74" s="7">
        <v>0</v>
      </c>
      <c r="F74" s="6" t="s">
        <v>147</v>
      </c>
      <c r="G74" s="7">
        <v>22</v>
      </c>
      <c r="H74" s="161">
        <f>SUM(G74:G78)</f>
        <v>62</v>
      </c>
      <c r="I74" s="119" t="str">
        <f>IF(H74&gt;D74,"○","")</f>
        <v>○</v>
      </c>
      <c r="J74" s="123" t="s">
        <v>153</v>
      </c>
    </row>
    <row r="75" spans="1:10" ht="15" customHeight="1">
      <c r="B75" s="115"/>
      <c r="C75" s="117"/>
      <c r="D75" s="161"/>
      <c r="E75" s="7">
        <v>7</v>
      </c>
      <c r="F75" s="6" t="s">
        <v>148</v>
      </c>
      <c r="G75" s="7">
        <v>16</v>
      </c>
      <c r="H75" s="161"/>
      <c r="I75" s="119"/>
      <c r="J75" s="124"/>
    </row>
    <row r="76" spans="1:10" ht="15" customHeight="1">
      <c r="B76" s="115"/>
      <c r="C76" s="117"/>
      <c r="D76" s="161"/>
      <c r="E76" s="7">
        <v>5</v>
      </c>
      <c r="F76" s="6" t="s">
        <v>149</v>
      </c>
      <c r="G76" s="7">
        <v>12</v>
      </c>
      <c r="H76" s="161"/>
      <c r="I76" s="119"/>
      <c r="J76" s="124"/>
    </row>
    <row r="77" spans="1:10" ht="15" customHeight="1">
      <c r="B77" s="115"/>
      <c r="C77" s="117"/>
      <c r="D77" s="161"/>
      <c r="E77" s="7">
        <v>14</v>
      </c>
      <c r="F77" s="6" t="s">
        <v>150</v>
      </c>
      <c r="G77" s="7">
        <v>12</v>
      </c>
      <c r="H77" s="161"/>
      <c r="I77" s="119"/>
      <c r="J77" s="124"/>
    </row>
    <row r="78" spans="1:10" ht="15" customHeight="1">
      <c r="B78" s="116"/>
      <c r="C78" s="117"/>
      <c r="D78" s="161"/>
      <c r="E78" s="7"/>
      <c r="F78" s="6" t="s">
        <v>151</v>
      </c>
      <c r="G78" s="7"/>
      <c r="H78" s="161"/>
      <c r="I78" s="119"/>
      <c r="J78" s="125"/>
    </row>
    <row r="79" spans="1:10" ht="14.25" customHeight="1">
      <c r="B79" s="8"/>
      <c r="J79" s="8"/>
    </row>
    <row r="80" spans="1:10" ht="14.25" customHeight="1">
      <c r="B80" s="5" t="s">
        <v>4</v>
      </c>
      <c r="J80" s="8"/>
    </row>
    <row r="81" spans="1:10" ht="15" customHeight="1">
      <c r="A81" s="5">
        <v>81</v>
      </c>
      <c r="B81" s="114" t="s">
        <v>156</v>
      </c>
      <c r="C81" s="117" t="str">
        <f>IF(D81&gt;H81,"○","")</f>
        <v>○</v>
      </c>
      <c r="D81" s="161">
        <f>SUM(E81:E85)</f>
        <v>78</v>
      </c>
      <c r="E81" s="7">
        <v>22</v>
      </c>
      <c r="F81" s="6" t="s">
        <v>147</v>
      </c>
      <c r="G81" s="7">
        <v>15</v>
      </c>
      <c r="H81" s="161">
        <f>SUM(G81:G85)</f>
        <v>29</v>
      </c>
      <c r="I81" s="119" t="str">
        <f>IF(H81&gt;D81,"○","")</f>
        <v/>
      </c>
      <c r="J81" s="123" t="s">
        <v>157</v>
      </c>
    </row>
    <row r="82" spans="1:10" ht="15" customHeight="1">
      <c r="B82" s="115"/>
      <c r="C82" s="117"/>
      <c r="D82" s="161"/>
      <c r="E82" s="7">
        <v>9</v>
      </c>
      <c r="F82" s="6" t="s">
        <v>148</v>
      </c>
      <c r="G82" s="7">
        <v>2</v>
      </c>
      <c r="H82" s="161"/>
      <c r="I82" s="119"/>
      <c r="J82" s="124"/>
    </row>
    <row r="83" spans="1:10" ht="15" customHeight="1">
      <c r="B83" s="115"/>
      <c r="C83" s="117"/>
      <c r="D83" s="161"/>
      <c r="E83" s="7">
        <v>20</v>
      </c>
      <c r="F83" s="6" t="s">
        <v>149</v>
      </c>
      <c r="G83" s="7">
        <v>7</v>
      </c>
      <c r="H83" s="161"/>
      <c r="I83" s="119"/>
      <c r="J83" s="124"/>
    </row>
    <row r="84" spans="1:10" ht="15" customHeight="1">
      <c r="B84" s="115"/>
      <c r="C84" s="117"/>
      <c r="D84" s="161"/>
      <c r="E84" s="7">
        <v>27</v>
      </c>
      <c r="F84" s="6" t="s">
        <v>150</v>
      </c>
      <c r="G84" s="7">
        <v>5</v>
      </c>
      <c r="H84" s="161"/>
      <c r="I84" s="119"/>
      <c r="J84" s="124"/>
    </row>
    <row r="85" spans="1:10" ht="15" customHeight="1">
      <c r="B85" s="116"/>
      <c r="C85" s="117"/>
      <c r="D85" s="161"/>
      <c r="E85" s="7"/>
      <c r="F85" s="6" t="s">
        <v>151</v>
      </c>
      <c r="G85" s="7"/>
      <c r="H85" s="161"/>
      <c r="I85" s="119"/>
      <c r="J85" s="125"/>
    </row>
    <row r="86" spans="1:10" ht="18.75">
      <c r="B86" s="8"/>
      <c r="J86" s="8"/>
    </row>
    <row r="87" spans="1:10" ht="18.75">
      <c r="B87" s="8"/>
      <c r="J87" s="8"/>
    </row>
    <row r="88" spans="1:10" ht="18.75">
      <c r="B88" s="8"/>
      <c r="J88" s="8"/>
    </row>
    <row r="89" spans="1:10" ht="18.75">
      <c r="B89" s="8"/>
      <c r="J89" s="8"/>
    </row>
    <row r="90" spans="1:10" ht="18.75">
      <c r="B90" s="8"/>
      <c r="J90" s="8"/>
    </row>
    <row r="91" spans="1:10" ht="18.75">
      <c r="B91" s="8"/>
      <c r="J91" s="8"/>
    </row>
    <row r="92" spans="1:10" ht="18.75">
      <c r="B92" s="8"/>
      <c r="J92" s="8"/>
    </row>
    <row r="93" spans="1:10" ht="18.75">
      <c r="B93" s="8"/>
      <c r="J93" s="8"/>
    </row>
    <row r="94" spans="1:10" ht="18.75">
      <c r="B94" s="8"/>
      <c r="J94" s="8"/>
    </row>
    <row r="95" spans="1:10" ht="18.75">
      <c r="B95" s="8"/>
      <c r="J95" s="8"/>
    </row>
    <row r="96" spans="1:10" ht="18.75">
      <c r="B96" s="8"/>
      <c r="J96" s="8"/>
    </row>
    <row r="97" spans="2:10" ht="18.75">
      <c r="B97" s="8"/>
      <c r="J97" s="8"/>
    </row>
    <row r="98" spans="2:10" ht="18.75">
      <c r="B98" s="8"/>
      <c r="J98" s="8"/>
    </row>
    <row r="99" spans="2:10" ht="18.75">
      <c r="B99" s="8"/>
      <c r="J99" s="8"/>
    </row>
    <row r="100" spans="2:10" ht="18.75">
      <c r="B100" s="8"/>
      <c r="J100" s="8"/>
    </row>
    <row r="101" spans="2:10" ht="18.75">
      <c r="B101" s="8"/>
      <c r="J101" s="8"/>
    </row>
    <row r="102" spans="2:10" ht="18.75">
      <c r="B102" s="8"/>
      <c r="J102" s="8"/>
    </row>
    <row r="103" spans="2:10" ht="18.75">
      <c r="B103" s="8"/>
    </row>
    <row r="104" spans="2:10" ht="18.75">
      <c r="B104" s="8"/>
    </row>
    <row r="105" spans="2:10" ht="18.75">
      <c r="B105" s="8"/>
    </row>
    <row r="106" spans="2:10" ht="18.75">
      <c r="B106" s="8"/>
    </row>
    <row r="107" spans="2:10" ht="18.75">
      <c r="B107" s="8"/>
    </row>
    <row r="108" spans="2:10" ht="18.75">
      <c r="B108" s="8"/>
    </row>
    <row r="109" spans="2:10" ht="18.75">
      <c r="B109" s="8"/>
    </row>
    <row r="110" spans="2:10" ht="18.75">
      <c r="B110" s="8"/>
    </row>
    <row r="111" spans="2:10" ht="18.75">
      <c r="B111" s="8"/>
    </row>
    <row r="112" spans="2:10" ht="18.75">
      <c r="B112" s="8"/>
    </row>
    <row r="113" spans="2:2" ht="18.75">
      <c r="B113" s="8"/>
    </row>
    <row r="114" spans="2:2" ht="18.75">
      <c r="B114" s="8"/>
    </row>
    <row r="115" spans="2:2" ht="18.75">
      <c r="B115" s="8"/>
    </row>
    <row r="116" spans="2:2" ht="18.75">
      <c r="B116" s="8"/>
    </row>
    <row r="117" spans="2:2" ht="18.75">
      <c r="B117" s="8"/>
    </row>
    <row r="118" spans="2:2" ht="18.75">
      <c r="B118" s="8"/>
    </row>
    <row r="119" spans="2:2" ht="18.75">
      <c r="B119" s="8"/>
    </row>
    <row r="120" spans="2:2" ht="18.75">
      <c r="B120" s="8"/>
    </row>
    <row r="121" spans="2:2" ht="18.75">
      <c r="B121" s="8"/>
    </row>
    <row r="122" spans="2:2" ht="18.75">
      <c r="B122" s="8"/>
    </row>
    <row r="123" spans="2:2" ht="18.75">
      <c r="B123" s="8"/>
    </row>
    <row r="124" spans="2:2" ht="18.75">
      <c r="B124" s="8"/>
    </row>
    <row r="125" spans="2:2" ht="18.75">
      <c r="B125" s="8"/>
    </row>
    <row r="126" spans="2:2" ht="18.75">
      <c r="B126" s="8"/>
    </row>
    <row r="127" spans="2:2" ht="18.75">
      <c r="B127" s="8"/>
    </row>
    <row r="128" spans="2:2" ht="18.75">
      <c r="B128" s="8"/>
    </row>
    <row r="129" spans="2:2" ht="18.75">
      <c r="B129" s="8"/>
    </row>
    <row r="130" spans="2:2" ht="18.75">
      <c r="B130" s="8"/>
    </row>
    <row r="131" spans="2:2" ht="18.75">
      <c r="B131" s="8"/>
    </row>
    <row r="132" spans="2:2" ht="18.75">
      <c r="B132" s="8"/>
    </row>
    <row r="133" spans="2:2" ht="18.75">
      <c r="B133" s="8"/>
    </row>
    <row r="134" spans="2:2" ht="18.75">
      <c r="B134" s="8"/>
    </row>
    <row r="135" spans="2:2" ht="18.75">
      <c r="B135" s="8"/>
    </row>
    <row r="136" spans="2:2" ht="18.75">
      <c r="B136" s="8"/>
    </row>
    <row r="137" spans="2:2" ht="18.75">
      <c r="B137" s="8"/>
    </row>
    <row r="138" spans="2:2" ht="18.75">
      <c r="B138" s="8"/>
    </row>
    <row r="139" spans="2:2" ht="18.75">
      <c r="B139" s="8"/>
    </row>
    <row r="140" spans="2:2" ht="18.75">
      <c r="B140" s="8"/>
    </row>
    <row r="141" spans="2:2" ht="18.75">
      <c r="B141" s="8"/>
    </row>
    <row r="142" spans="2:2" ht="18.75">
      <c r="B142" s="8"/>
    </row>
    <row r="143" spans="2:2" ht="18.75">
      <c r="B143" s="8"/>
    </row>
    <row r="144" spans="2:2" ht="18.75">
      <c r="B144" s="8"/>
    </row>
    <row r="145" spans="2:2" ht="18.75">
      <c r="B145" s="8"/>
    </row>
    <row r="146" spans="2:2" ht="18.75">
      <c r="B146" s="8"/>
    </row>
    <row r="147" spans="2:2" ht="18.75">
      <c r="B147" s="8"/>
    </row>
    <row r="148" spans="2:2" ht="18.75">
      <c r="B148" s="8"/>
    </row>
    <row r="149" spans="2:2" ht="18.75">
      <c r="B149" s="8"/>
    </row>
    <row r="150" spans="2:2" ht="18.75">
      <c r="B150" s="8"/>
    </row>
    <row r="151" spans="2:2" ht="18.75">
      <c r="B151" s="8"/>
    </row>
    <row r="152" spans="2:2" ht="18.75">
      <c r="B152" s="8"/>
    </row>
    <row r="153" spans="2:2" ht="18.75">
      <c r="B153" s="8"/>
    </row>
    <row r="154" spans="2:2" ht="18.75">
      <c r="B154" s="8"/>
    </row>
    <row r="155" spans="2:2" ht="18.75">
      <c r="B155" s="8"/>
    </row>
    <row r="156" spans="2:2" ht="18.75">
      <c r="B156" s="8"/>
    </row>
    <row r="157" spans="2:2" ht="18.75">
      <c r="B157" s="8"/>
    </row>
    <row r="158" spans="2:2" ht="18.75">
      <c r="B158" s="8"/>
    </row>
    <row r="159" spans="2:2" ht="18.75">
      <c r="B159" s="8"/>
    </row>
    <row r="160" spans="2:2" ht="18.75">
      <c r="B160" s="8"/>
    </row>
    <row r="161" spans="2:2" ht="18.75">
      <c r="B161" s="8"/>
    </row>
    <row r="162" spans="2:2" ht="18.75">
      <c r="B162" s="8"/>
    </row>
    <row r="163" spans="2:2" ht="18.75">
      <c r="B163" s="8"/>
    </row>
    <row r="164" spans="2:2" ht="18.75">
      <c r="B164" s="8"/>
    </row>
    <row r="165" spans="2:2" ht="18.75">
      <c r="B165" s="8"/>
    </row>
    <row r="166" spans="2:2" ht="18.75">
      <c r="B166" s="8"/>
    </row>
    <row r="167" spans="2:2" ht="18.75">
      <c r="B167" s="8"/>
    </row>
    <row r="168" spans="2:2" ht="18.75">
      <c r="B168" s="8"/>
    </row>
    <row r="169" spans="2:2" ht="18.75">
      <c r="B169" s="8"/>
    </row>
    <row r="170" spans="2:2" ht="18.75">
      <c r="B170" s="8"/>
    </row>
    <row r="171" spans="2:2" ht="18.75">
      <c r="B171" s="8"/>
    </row>
    <row r="172" spans="2:2" ht="18.75">
      <c r="B172" s="8"/>
    </row>
    <row r="173" spans="2:2" ht="18.75">
      <c r="B173" s="8"/>
    </row>
    <row r="174" spans="2:2" ht="18.75">
      <c r="B174" s="8"/>
    </row>
    <row r="175" spans="2:2" ht="18.75">
      <c r="B175" s="8"/>
    </row>
    <row r="176" spans="2:2" ht="18.75">
      <c r="B176" s="8"/>
    </row>
    <row r="177" spans="2:2" ht="18.75">
      <c r="B177" s="8"/>
    </row>
    <row r="178" spans="2:2" ht="18.75">
      <c r="B178" s="8"/>
    </row>
    <row r="179" spans="2:2" ht="18.75">
      <c r="B179" s="8"/>
    </row>
    <row r="180" spans="2:2" ht="18.75">
      <c r="B180" s="8"/>
    </row>
    <row r="181" spans="2:2" ht="18.75">
      <c r="B181" s="8"/>
    </row>
    <row r="182" spans="2:2" ht="18.75">
      <c r="B182" s="8"/>
    </row>
    <row r="183" spans="2:2" ht="18.75">
      <c r="B183" s="8"/>
    </row>
    <row r="184" spans="2:2" ht="18.75">
      <c r="B184" s="8"/>
    </row>
    <row r="185" spans="2:2" ht="18.75">
      <c r="B185" s="8"/>
    </row>
    <row r="186" spans="2:2" ht="18.75">
      <c r="B186" s="8"/>
    </row>
    <row r="187" spans="2:2" ht="18.75">
      <c r="B187" s="8"/>
    </row>
    <row r="188" spans="2:2" ht="18.75">
      <c r="B188" s="8"/>
    </row>
    <row r="189" spans="2:2" ht="18.75">
      <c r="B189" s="8"/>
    </row>
    <row r="190" spans="2:2" ht="18.75">
      <c r="B190" s="8"/>
    </row>
    <row r="191" spans="2:2" ht="18.75">
      <c r="B191" s="8"/>
    </row>
    <row r="192" spans="2:2" ht="18.75">
      <c r="B192" s="8"/>
    </row>
    <row r="193" spans="2:2" ht="18.75">
      <c r="B193" s="8"/>
    </row>
    <row r="194" spans="2:2" ht="18.75">
      <c r="B194" s="8"/>
    </row>
    <row r="195" spans="2:2" ht="18.75">
      <c r="B195" s="8"/>
    </row>
    <row r="196" spans="2:2" ht="18.75">
      <c r="B196" s="8"/>
    </row>
    <row r="197" spans="2:2" ht="18.75">
      <c r="B197" s="8"/>
    </row>
    <row r="198" spans="2:2" ht="18.75">
      <c r="B198" s="8"/>
    </row>
    <row r="199" spans="2:2" ht="18.75">
      <c r="B199" s="8"/>
    </row>
    <row r="200" spans="2:2" ht="18.75">
      <c r="B200" s="8"/>
    </row>
    <row r="201" spans="2:2" ht="18.75">
      <c r="B201" s="8"/>
    </row>
    <row r="202" spans="2:2" ht="18.75">
      <c r="B202" s="8"/>
    </row>
    <row r="203" spans="2:2" ht="18.75">
      <c r="B203" s="8"/>
    </row>
    <row r="204" spans="2:2" ht="18.75">
      <c r="B204" s="8"/>
    </row>
    <row r="205" spans="2:2" ht="18.75">
      <c r="B205" s="8"/>
    </row>
    <row r="206" spans="2:2" ht="18.75">
      <c r="B206" s="8"/>
    </row>
    <row r="207" spans="2:2" ht="18.75">
      <c r="B207" s="8"/>
    </row>
    <row r="208" spans="2:2" ht="18.75">
      <c r="B208" s="8"/>
    </row>
    <row r="209" spans="2:2" ht="18.75">
      <c r="B209" s="8"/>
    </row>
    <row r="210" spans="2:2" ht="18.75">
      <c r="B210" s="8"/>
    </row>
    <row r="211" spans="2:2" ht="18.75">
      <c r="B211" s="8"/>
    </row>
    <row r="212" spans="2:2" ht="18.75">
      <c r="B212" s="8"/>
    </row>
    <row r="213" spans="2:2" ht="18.75">
      <c r="B213" s="8"/>
    </row>
    <row r="214" spans="2:2" ht="18.75">
      <c r="B214" s="8"/>
    </row>
    <row r="215" spans="2:2" ht="18.75">
      <c r="B215" s="8"/>
    </row>
    <row r="216" spans="2:2" ht="18.75">
      <c r="B216" s="8"/>
    </row>
    <row r="217" spans="2:2" ht="18.75">
      <c r="B217" s="8"/>
    </row>
    <row r="218" spans="2:2" ht="18.75">
      <c r="B218" s="8"/>
    </row>
    <row r="219" spans="2:2" ht="18.75">
      <c r="B219" s="8"/>
    </row>
    <row r="220" spans="2:2" ht="18.75">
      <c r="B220" s="8"/>
    </row>
    <row r="221" spans="2:2" ht="18.75">
      <c r="B221" s="8"/>
    </row>
    <row r="222" spans="2:2" ht="18.75">
      <c r="B222" s="8"/>
    </row>
    <row r="223" spans="2:2" ht="18.75">
      <c r="B223" s="8"/>
    </row>
    <row r="224" spans="2:2" ht="18.75">
      <c r="B224" s="8"/>
    </row>
    <row r="225" spans="2:2" ht="18.75">
      <c r="B225" s="8"/>
    </row>
    <row r="226" spans="2:2" ht="18.75">
      <c r="B226" s="8"/>
    </row>
    <row r="227" spans="2:2" ht="18.75">
      <c r="B227" s="8"/>
    </row>
    <row r="228" spans="2:2" ht="18.75">
      <c r="B228" s="8"/>
    </row>
    <row r="229" spans="2:2" ht="18.75">
      <c r="B229" s="8"/>
    </row>
    <row r="230" spans="2:2" ht="18.75">
      <c r="B230" s="8"/>
    </row>
    <row r="231" spans="2:2" ht="18.75">
      <c r="B231" s="8"/>
    </row>
    <row r="232" spans="2:2" ht="18.75">
      <c r="B232" s="8"/>
    </row>
    <row r="233" spans="2:2" ht="18.75">
      <c r="B233" s="8"/>
    </row>
    <row r="234" spans="2:2" ht="18.75">
      <c r="B234" s="8"/>
    </row>
    <row r="235" spans="2:2" ht="18.75">
      <c r="B235" s="8"/>
    </row>
    <row r="236" spans="2:2" ht="18.75">
      <c r="B236" s="8"/>
    </row>
    <row r="237" spans="2:2" ht="18.75">
      <c r="B237" s="8"/>
    </row>
    <row r="238" spans="2:2" ht="18.75">
      <c r="B238" s="8"/>
    </row>
    <row r="239" spans="2:2" ht="18.75">
      <c r="B239" s="8"/>
    </row>
    <row r="240" spans="2:2" ht="18.75">
      <c r="B240" s="8"/>
    </row>
    <row r="241" spans="2:2" ht="18.75">
      <c r="B241" s="8"/>
    </row>
    <row r="242" spans="2:2" ht="18.75">
      <c r="B242" s="8"/>
    </row>
    <row r="243" spans="2:2" ht="18.75">
      <c r="B243" s="8"/>
    </row>
    <row r="244" spans="2:2" ht="18.75">
      <c r="B244" s="8"/>
    </row>
  </sheetData>
  <sheetProtection password="CA31" sheet="1" objects="1" scenarios="1"/>
  <mergeCells count="72">
    <mergeCell ref="J53:J57"/>
    <mergeCell ref="B46:B50"/>
    <mergeCell ref="C46:C50"/>
    <mergeCell ref="B53:B57"/>
    <mergeCell ref="C53:C57"/>
    <mergeCell ref="D53:D57"/>
    <mergeCell ref="H53:H57"/>
    <mergeCell ref="D46:D50"/>
    <mergeCell ref="H46:H50"/>
    <mergeCell ref="J32:J36"/>
    <mergeCell ref="I39:I43"/>
    <mergeCell ref="J39:J43"/>
    <mergeCell ref="I46:I50"/>
    <mergeCell ref="J46:J50"/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  <mergeCell ref="I4:I8"/>
    <mergeCell ref="J4:J8"/>
    <mergeCell ref="I11:I15"/>
    <mergeCell ref="J11:J15"/>
    <mergeCell ref="I18:I22"/>
    <mergeCell ref="J18:J22"/>
    <mergeCell ref="B60:B64"/>
    <mergeCell ref="B4:B8"/>
    <mergeCell ref="C4:C8"/>
    <mergeCell ref="D4:D8"/>
    <mergeCell ref="H4:H8"/>
    <mergeCell ref="B11:B15"/>
    <mergeCell ref="C11:C15"/>
    <mergeCell ref="D11:D15"/>
    <mergeCell ref="H11:H15"/>
    <mergeCell ref="B39:B43"/>
    <mergeCell ref="C39:C43"/>
    <mergeCell ref="D39:D43"/>
    <mergeCell ref="H39:H43"/>
    <mergeCell ref="B32:B36"/>
    <mergeCell ref="C32:C36"/>
    <mergeCell ref="D32:D36"/>
    <mergeCell ref="H32:H36"/>
    <mergeCell ref="C67:C71"/>
    <mergeCell ref="D67:D71"/>
    <mergeCell ref="I81:I85"/>
    <mergeCell ref="I60:I64"/>
    <mergeCell ref="H67:H71"/>
    <mergeCell ref="D60:D64"/>
    <mergeCell ref="H60:H64"/>
    <mergeCell ref="I32:I36"/>
    <mergeCell ref="I53:I57"/>
    <mergeCell ref="J60:J64"/>
    <mergeCell ref="I67:I71"/>
    <mergeCell ref="J67:J71"/>
    <mergeCell ref="J81:J85"/>
    <mergeCell ref="B74:B78"/>
    <mergeCell ref="C74:C78"/>
    <mergeCell ref="B81:B85"/>
    <mergeCell ref="C81:C85"/>
    <mergeCell ref="D81:D85"/>
    <mergeCell ref="H81:H85"/>
    <mergeCell ref="D74:D78"/>
    <mergeCell ref="H74:H78"/>
    <mergeCell ref="I74:I78"/>
    <mergeCell ref="J74:J78"/>
    <mergeCell ref="C60:C64"/>
    <mergeCell ref="B67:B71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1:J30"/>
  <sheetViews>
    <sheetView topLeftCell="A10" zoomScaleNormal="100" zoomScaleSheetLayoutView="100" workbookViewId="0">
      <selection activeCell="G29" sqref="G29"/>
    </sheetView>
  </sheetViews>
  <sheetFormatPr defaultRowHeight="13.5"/>
  <cols>
    <col min="1" max="1" width="9" style="1"/>
    <col min="2" max="2" width="16.25" style="1" customWidth="1"/>
    <col min="3" max="3" width="3" style="1" customWidth="1"/>
    <col min="4" max="4" width="5.75" style="1" customWidth="1"/>
    <col min="5" max="7" width="4.25" style="1" customWidth="1"/>
    <col min="8" max="8" width="5.75" style="1" customWidth="1"/>
    <col min="9" max="9" width="3" style="1" customWidth="1"/>
    <col min="10" max="10" width="16.25" style="1" customWidth="1"/>
    <col min="11" max="16384" width="9" style="1"/>
  </cols>
  <sheetData>
    <row r="1" spans="2:10" ht="14.25" customHeight="1">
      <c r="B1" s="4" t="s">
        <v>123</v>
      </c>
    </row>
    <row r="2" spans="2:10">
      <c r="B2" s="1" t="s">
        <v>11</v>
      </c>
    </row>
    <row r="3" spans="2:10" ht="14.25" customHeight="1">
      <c r="B3" s="1" t="s">
        <v>14</v>
      </c>
    </row>
    <row r="4" spans="2:10" ht="15" customHeight="1">
      <c r="B4" s="134" t="s">
        <v>57</v>
      </c>
      <c r="C4" s="117" t="str">
        <f>IF(D4&gt;H4,"○","")</f>
        <v>○</v>
      </c>
      <c r="D4" s="118">
        <f>SUM(E4:E8)</f>
        <v>63</v>
      </c>
      <c r="E4" s="3">
        <v>18</v>
      </c>
      <c r="F4" s="2" t="s">
        <v>147</v>
      </c>
      <c r="G4" s="3">
        <v>5</v>
      </c>
      <c r="H4" s="118">
        <f>SUM(G4:G8)</f>
        <v>30</v>
      </c>
      <c r="I4" s="119" t="str">
        <f>IF(H4&gt;D4,"○","")</f>
        <v/>
      </c>
      <c r="J4" s="120" t="s">
        <v>132</v>
      </c>
    </row>
    <row r="5" spans="2:10" ht="15" customHeight="1">
      <c r="B5" s="115"/>
      <c r="C5" s="117"/>
      <c r="D5" s="118"/>
      <c r="E5" s="3">
        <v>18</v>
      </c>
      <c r="F5" s="2" t="s">
        <v>148</v>
      </c>
      <c r="G5" s="3">
        <v>6</v>
      </c>
      <c r="H5" s="118"/>
      <c r="I5" s="119"/>
      <c r="J5" s="121"/>
    </row>
    <row r="6" spans="2:10" ht="15" customHeight="1">
      <c r="B6" s="115"/>
      <c r="C6" s="117"/>
      <c r="D6" s="118"/>
      <c r="E6" s="7">
        <v>16</v>
      </c>
      <c r="F6" s="2" t="s">
        <v>149</v>
      </c>
      <c r="G6" s="3">
        <v>11</v>
      </c>
      <c r="H6" s="118"/>
      <c r="I6" s="119"/>
      <c r="J6" s="121"/>
    </row>
    <row r="7" spans="2:10" ht="15" customHeight="1">
      <c r="B7" s="115"/>
      <c r="C7" s="117"/>
      <c r="D7" s="118"/>
      <c r="E7" s="3">
        <v>11</v>
      </c>
      <c r="F7" s="2" t="s">
        <v>150</v>
      </c>
      <c r="G7" s="3">
        <v>8</v>
      </c>
      <c r="H7" s="118"/>
      <c r="I7" s="119"/>
      <c r="J7" s="121"/>
    </row>
    <row r="8" spans="2:10" ht="15" customHeight="1">
      <c r="B8" s="116"/>
      <c r="C8" s="117"/>
      <c r="D8" s="118"/>
      <c r="E8" s="3"/>
      <c r="F8" s="2" t="s">
        <v>151</v>
      </c>
      <c r="G8" s="3"/>
      <c r="H8" s="118"/>
      <c r="I8" s="119"/>
      <c r="J8" s="122"/>
    </row>
    <row r="9" spans="2:10" ht="14.25" customHeight="1"/>
    <row r="10" spans="2:10" ht="14.25" customHeight="1">
      <c r="B10" s="1" t="s">
        <v>16</v>
      </c>
    </row>
    <row r="11" spans="2:10" ht="15" customHeight="1">
      <c r="B11" s="114" t="s">
        <v>47</v>
      </c>
      <c r="C11" s="117" t="str">
        <f>IF(D11&gt;H11,"○","")</f>
        <v/>
      </c>
      <c r="D11" s="118">
        <f>SUM(E11:E15)</f>
        <v>51</v>
      </c>
      <c r="E11" s="3">
        <v>11</v>
      </c>
      <c r="F11" s="2" t="s">
        <v>147</v>
      </c>
      <c r="G11" s="3">
        <v>21</v>
      </c>
      <c r="H11" s="118">
        <f>SUM(G11:G15)</f>
        <v>69</v>
      </c>
      <c r="I11" s="119" t="str">
        <f>IF(H11&gt;D11,"○","")</f>
        <v>○</v>
      </c>
      <c r="J11" s="123" t="s">
        <v>131</v>
      </c>
    </row>
    <row r="12" spans="2:10" ht="15" customHeight="1">
      <c r="B12" s="115"/>
      <c r="C12" s="117"/>
      <c r="D12" s="118"/>
      <c r="E12" s="3">
        <v>18</v>
      </c>
      <c r="F12" s="2" t="s">
        <v>148</v>
      </c>
      <c r="G12" s="3">
        <v>22</v>
      </c>
      <c r="H12" s="118"/>
      <c r="I12" s="119"/>
      <c r="J12" s="124"/>
    </row>
    <row r="13" spans="2:10" ht="15" customHeight="1">
      <c r="B13" s="115"/>
      <c r="C13" s="117"/>
      <c r="D13" s="118"/>
      <c r="E13" s="3">
        <v>15</v>
      </c>
      <c r="F13" s="2" t="s">
        <v>149</v>
      </c>
      <c r="G13" s="3">
        <v>7</v>
      </c>
      <c r="H13" s="118"/>
      <c r="I13" s="119"/>
      <c r="J13" s="124"/>
    </row>
    <row r="14" spans="2:10" ht="15" customHeight="1">
      <c r="B14" s="115"/>
      <c r="C14" s="117"/>
      <c r="D14" s="118"/>
      <c r="E14" s="3">
        <v>7</v>
      </c>
      <c r="F14" s="2" t="s">
        <v>150</v>
      </c>
      <c r="G14" s="3">
        <v>19</v>
      </c>
      <c r="H14" s="118"/>
      <c r="I14" s="119"/>
      <c r="J14" s="124"/>
    </row>
    <row r="15" spans="2:10" ht="15" customHeight="1">
      <c r="B15" s="116"/>
      <c r="C15" s="117"/>
      <c r="D15" s="118"/>
      <c r="E15" s="3"/>
      <c r="F15" s="2" t="s">
        <v>151</v>
      </c>
      <c r="G15" s="3"/>
      <c r="H15" s="118"/>
      <c r="I15" s="119"/>
      <c r="J15" s="125"/>
    </row>
    <row r="16" spans="2:10" ht="14.25" customHeight="1">
      <c r="B16" s="1" t="s">
        <v>12</v>
      </c>
    </row>
    <row r="17" spans="2:10" ht="14.25" customHeight="1" thickBot="1">
      <c r="B17" s="1" t="s">
        <v>15</v>
      </c>
    </row>
    <row r="18" spans="2:10" ht="15" customHeight="1" thickTop="1" thickBot="1">
      <c r="B18" s="114" t="s">
        <v>115</v>
      </c>
      <c r="C18" s="117" t="str">
        <f>IF(D18&gt;H18,"○","")</f>
        <v>○</v>
      </c>
      <c r="D18" s="118">
        <f>SUM(E18:E22)</f>
        <v>48</v>
      </c>
      <c r="E18" s="3">
        <v>14</v>
      </c>
      <c r="F18" s="2" t="s">
        <v>147</v>
      </c>
      <c r="G18" s="3">
        <v>13</v>
      </c>
      <c r="H18" s="118">
        <f>SUM(G18:G22)</f>
        <v>45</v>
      </c>
      <c r="I18" s="119" t="str">
        <f>IF(H18&gt;D18,"○","")</f>
        <v/>
      </c>
      <c r="J18" s="123" t="s">
        <v>131</v>
      </c>
    </row>
    <row r="19" spans="2:10" ht="15" customHeight="1" thickTop="1" thickBot="1">
      <c r="B19" s="115"/>
      <c r="C19" s="117"/>
      <c r="D19" s="118"/>
      <c r="E19" s="3">
        <v>4</v>
      </c>
      <c r="F19" s="2" t="s">
        <v>148</v>
      </c>
      <c r="G19" s="3">
        <v>9</v>
      </c>
      <c r="H19" s="118"/>
      <c r="I19" s="119"/>
      <c r="J19" s="124"/>
    </row>
    <row r="20" spans="2:10" ht="15" customHeight="1" thickTop="1" thickBot="1">
      <c r="B20" s="115"/>
      <c r="C20" s="117"/>
      <c r="D20" s="118"/>
      <c r="E20" s="3">
        <v>15</v>
      </c>
      <c r="F20" s="2" t="s">
        <v>149</v>
      </c>
      <c r="G20" s="3">
        <v>6</v>
      </c>
      <c r="H20" s="118"/>
      <c r="I20" s="119"/>
      <c r="J20" s="124"/>
    </row>
    <row r="21" spans="2:10" ht="15" customHeight="1" thickTop="1" thickBot="1">
      <c r="B21" s="115"/>
      <c r="C21" s="117"/>
      <c r="D21" s="118"/>
      <c r="E21" s="3">
        <v>15</v>
      </c>
      <c r="F21" s="2" t="s">
        <v>150</v>
      </c>
      <c r="G21" s="3">
        <v>17</v>
      </c>
      <c r="H21" s="118"/>
      <c r="I21" s="119"/>
      <c r="J21" s="124"/>
    </row>
    <row r="22" spans="2:10" ht="15" customHeight="1" thickTop="1" thickBot="1">
      <c r="B22" s="116"/>
      <c r="C22" s="117"/>
      <c r="D22" s="118"/>
      <c r="E22" s="3"/>
      <c r="F22" s="2" t="s">
        <v>151</v>
      </c>
      <c r="G22" s="3"/>
      <c r="H22" s="118"/>
      <c r="I22" s="119"/>
      <c r="J22" s="125"/>
    </row>
    <row r="23" spans="2:10" ht="14.25" customHeight="1" thickTop="1">
      <c r="B23" s="5" t="s">
        <v>42</v>
      </c>
    </row>
    <row r="24" spans="2:10" ht="14.25" customHeight="1" thickBot="1">
      <c r="B24" s="5" t="s">
        <v>43</v>
      </c>
    </row>
    <row r="25" spans="2:10" ht="15" customHeight="1" thickTop="1" thickBot="1">
      <c r="B25" s="114" t="s">
        <v>132</v>
      </c>
      <c r="C25" s="117" t="str">
        <f>IF(D25&gt;H25,"○","")</f>
        <v/>
      </c>
      <c r="D25" s="118">
        <f>SUM(E25:E29)</f>
        <v>49</v>
      </c>
      <c r="E25" s="3">
        <v>19</v>
      </c>
      <c r="F25" s="2" t="s">
        <v>147</v>
      </c>
      <c r="G25" s="3">
        <v>22</v>
      </c>
      <c r="H25" s="118">
        <f>SUM(G25:G29)</f>
        <v>78</v>
      </c>
      <c r="I25" s="119" t="str">
        <f>IF(H25&gt;D25,"○","")</f>
        <v>○</v>
      </c>
      <c r="J25" s="123" t="s">
        <v>116</v>
      </c>
    </row>
    <row r="26" spans="2:10" ht="15" customHeight="1" thickTop="1" thickBot="1">
      <c r="B26" s="115"/>
      <c r="C26" s="117"/>
      <c r="D26" s="118"/>
      <c r="E26" s="3">
        <v>11</v>
      </c>
      <c r="F26" s="2" t="s">
        <v>148</v>
      </c>
      <c r="G26" s="3">
        <v>14</v>
      </c>
      <c r="H26" s="118"/>
      <c r="I26" s="119"/>
      <c r="J26" s="124"/>
    </row>
    <row r="27" spans="2:10" ht="15" customHeight="1" thickTop="1" thickBot="1">
      <c r="B27" s="115"/>
      <c r="C27" s="117"/>
      <c r="D27" s="118"/>
      <c r="E27" s="3">
        <v>8</v>
      </c>
      <c r="F27" s="2" t="s">
        <v>149</v>
      </c>
      <c r="G27" s="3">
        <v>25</v>
      </c>
      <c r="H27" s="118"/>
      <c r="I27" s="119"/>
      <c r="J27" s="124"/>
    </row>
    <row r="28" spans="2:10" ht="15" customHeight="1" thickTop="1" thickBot="1">
      <c r="B28" s="115"/>
      <c r="C28" s="117"/>
      <c r="D28" s="118"/>
      <c r="E28" s="3">
        <v>11</v>
      </c>
      <c r="F28" s="2" t="s">
        <v>150</v>
      </c>
      <c r="G28" s="3">
        <v>17</v>
      </c>
      <c r="H28" s="118"/>
      <c r="I28" s="119"/>
      <c r="J28" s="124"/>
    </row>
    <row r="29" spans="2:10" ht="15" customHeight="1" thickTop="1" thickBot="1">
      <c r="B29" s="116"/>
      <c r="C29" s="117"/>
      <c r="D29" s="118"/>
      <c r="E29" s="3"/>
      <c r="F29" s="2" t="s">
        <v>151</v>
      </c>
      <c r="G29" s="3"/>
      <c r="H29" s="118"/>
      <c r="I29" s="119"/>
      <c r="J29" s="125"/>
    </row>
    <row r="30" spans="2:10" ht="14.25" customHeight="1" thickTop="1"/>
  </sheetData>
  <sheetProtection password="CA31" sheet="1" objects="1" scenarios="1"/>
  <mergeCells count="24">
    <mergeCell ref="I25:I29"/>
    <mergeCell ref="J25:J29"/>
    <mergeCell ref="I18:I22"/>
    <mergeCell ref="J18:J22"/>
    <mergeCell ref="D25:D29"/>
    <mergeCell ref="H25:H29"/>
    <mergeCell ref="D18:D22"/>
    <mergeCell ref="H18:H22"/>
    <mergeCell ref="I4:I8"/>
    <mergeCell ref="J4:J8"/>
    <mergeCell ref="I11:I15"/>
    <mergeCell ref="J11:J15"/>
    <mergeCell ref="B4:B8"/>
    <mergeCell ref="C4:C8"/>
    <mergeCell ref="D4:D8"/>
    <mergeCell ref="H4:H8"/>
    <mergeCell ref="D11:D15"/>
    <mergeCell ref="H11:H15"/>
    <mergeCell ref="B18:B22"/>
    <mergeCell ref="C18:C22"/>
    <mergeCell ref="B25:B29"/>
    <mergeCell ref="C25:C29"/>
    <mergeCell ref="B11:B15"/>
    <mergeCell ref="C11:C15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X89"/>
  <sheetViews>
    <sheetView topLeftCell="A13" zoomScale="85" zoomScaleNormal="85" zoomScaleSheetLayoutView="100" workbookViewId="0">
      <selection activeCell="DI40" sqref="DI40"/>
    </sheetView>
  </sheetViews>
  <sheetFormatPr defaultColWidth="1.25" defaultRowHeight="7.5" customHeight="1"/>
  <cols>
    <col min="1" max="21" width="1.25" style="23"/>
    <col min="22" max="25" width="1" style="23" customWidth="1"/>
    <col min="26" max="29" width="1" style="24" customWidth="1"/>
    <col min="30" max="33" width="1" style="23" customWidth="1"/>
    <col min="34" max="37" width="1" style="24" customWidth="1"/>
    <col min="38" max="41" width="1" style="23" customWidth="1"/>
    <col min="42" max="45" width="1" style="24" customWidth="1"/>
    <col min="46" max="49" width="1" style="23" customWidth="1"/>
    <col min="50" max="52" width="1" style="24" customWidth="1"/>
    <col min="53" max="53" width="1.125" style="24" customWidth="1"/>
    <col min="54" max="75" width="1.125" style="23" customWidth="1"/>
    <col min="76" max="76" width="1.125" style="24" customWidth="1"/>
    <col min="77" max="79" width="1" style="24" customWidth="1"/>
    <col min="80" max="83" width="1" style="23" customWidth="1"/>
    <col min="84" max="87" width="1" style="24" customWidth="1"/>
    <col min="88" max="91" width="1" style="23" customWidth="1"/>
    <col min="92" max="95" width="1" style="24" customWidth="1"/>
    <col min="96" max="99" width="1" style="23" customWidth="1"/>
    <col min="100" max="103" width="1" style="24" customWidth="1"/>
    <col min="104" max="107" width="1" style="23" customWidth="1"/>
    <col min="108" max="16384" width="1.25" style="23"/>
  </cols>
  <sheetData>
    <row r="1" spans="1:128" ht="6" customHeight="1">
      <c r="A1" s="22"/>
    </row>
    <row r="2" spans="1:128" ht="6" customHeight="1">
      <c r="BX2" s="25"/>
      <c r="BY2" s="25"/>
      <c r="BZ2" s="25"/>
      <c r="CA2" s="25"/>
      <c r="CB2" s="26"/>
      <c r="CC2" s="26"/>
      <c r="CD2" s="26"/>
      <c r="CE2" s="26"/>
      <c r="CF2" s="25"/>
      <c r="CG2" s="25"/>
      <c r="CH2" s="25"/>
      <c r="CI2" s="25"/>
      <c r="CJ2" s="26"/>
      <c r="CK2" s="26"/>
      <c r="CL2" s="26"/>
      <c r="CM2" s="26"/>
      <c r="CN2" s="25"/>
      <c r="CO2" s="25"/>
      <c r="CP2" s="25"/>
      <c r="CQ2" s="25"/>
      <c r="CR2" s="26"/>
      <c r="CS2" s="26"/>
      <c r="CT2" s="26"/>
      <c r="CU2" s="26"/>
      <c r="CV2" s="25"/>
      <c r="CW2" s="25"/>
      <c r="CX2" s="25"/>
      <c r="CY2" s="25"/>
      <c r="CZ2" s="26"/>
      <c r="DA2" s="26"/>
      <c r="DB2" s="26"/>
      <c r="DC2" s="26"/>
    </row>
    <row r="3" spans="1:128" ht="6" customHeight="1">
      <c r="BX3" s="25"/>
      <c r="BY3" s="25"/>
      <c r="BZ3" s="25"/>
      <c r="CA3" s="25"/>
      <c r="CB3" s="26"/>
      <c r="CC3" s="26"/>
      <c r="CD3" s="26"/>
      <c r="CE3" s="26"/>
      <c r="CF3" s="25"/>
      <c r="CG3" s="25"/>
      <c r="CH3" s="25"/>
      <c r="CI3" s="25"/>
      <c r="CJ3" s="26"/>
      <c r="CK3" s="26"/>
      <c r="CL3" s="26"/>
      <c r="CM3" s="26"/>
      <c r="CN3" s="25"/>
      <c r="CO3" s="25"/>
      <c r="CP3" s="25"/>
      <c r="CQ3" s="25"/>
      <c r="CR3" s="26"/>
      <c r="CS3" s="26"/>
      <c r="CT3" s="26"/>
      <c r="CU3" s="26"/>
      <c r="CV3" s="25"/>
      <c r="CW3" s="25"/>
      <c r="CX3" s="25"/>
      <c r="CY3" s="25"/>
      <c r="CZ3" s="26"/>
      <c r="DA3" s="26"/>
      <c r="DB3" s="26"/>
      <c r="DC3" s="26"/>
    </row>
    <row r="4" spans="1:128" ht="6" customHeight="1">
      <c r="V4" s="26"/>
      <c r="W4" s="26"/>
      <c r="X4" s="26"/>
      <c r="Y4" s="26"/>
      <c r="Z4" s="25"/>
      <c r="AA4" s="25"/>
      <c r="AB4" s="25"/>
      <c r="AC4" s="25"/>
      <c r="AD4" s="26"/>
      <c r="AE4" s="26"/>
      <c r="AF4" s="26"/>
      <c r="AG4" s="26"/>
      <c r="AH4" s="164">
        <f>'女子結果 4.29'!D4</f>
        <v>108</v>
      </c>
      <c r="AI4" s="164"/>
      <c r="AJ4" s="164"/>
      <c r="AK4" s="164"/>
      <c r="BX4" s="25"/>
      <c r="BY4" s="25"/>
      <c r="BZ4" s="25"/>
      <c r="CA4" s="25"/>
      <c r="CB4" s="26"/>
      <c r="CC4" s="26"/>
      <c r="CD4" s="26"/>
      <c r="CE4" s="26"/>
      <c r="CF4" s="25"/>
      <c r="CG4" s="25"/>
      <c r="CH4" s="25"/>
      <c r="CI4" s="25"/>
      <c r="CJ4" s="26"/>
      <c r="CK4" s="26"/>
      <c r="CL4" s="26"/>
      <c r="CM4" s="26"/>
      <c r="CN4" s="164">
        <f>'女子結果 4.29'!D46</f>
        <v>83</v>
      </c>
      <c r="CO4" s="164"/>
      <c r="CP4" s="164"/>
      <c r="CQ4" s="164"/>
      <c r="CR4" s="26"/>
      <c r="CS4" s="26"/>
      <c r="CT4" s="26"/>
      <c r="CU4" s="26"/>
      <c r="CV4" s="27"/>
      <c r="CW4" s="27"/>
      <c r="CX4" s="27"/>
      <c r="CY4" s="27"/>
      <c r="CZ4" s="26"/>
      <c r="DA4" s="26"/>
      <c r="DB4" s="26"/>
      <c r="DC4" s="26"/>
    </row>
    <row r="5" spans="1:128" ht="6" customHeight="1">
      <c r="V5" s="26"/>
      <c r="W5" s="26"/>
      <c r="X5" s="26"/>
      <c r="Y5" s="26"/>
      <c r="Z5" s="25"/>
      <c r="AA5" s="25"/>
      <c r="AB5" s="25"/>
      <c r="AC5" s="25"/>
      <c r="AD5" s="26"/>
      <c r="AE5" s="26"/>
      <c r="AF5" s="26"/>
      <c r="AG5" s="26"/>
      <c r="AH5" s="164"/>
      <c r="AI5" s="164"/>
      <c r="AJ5" s="164"/>
      <c r="AK5" s="164"/>
      <c r="BX5" s="25"/>
      <c r="BY5" s="25"/>
      <c r="BZ5" s="25"/>
      <c r="CA5" s="25"/>
      <c r="CB5" s="26"/>
      <c r="CC5" s="26"/>
      <c r="CD5" s="26"/>
      <c r="CE5" s="26"/>
      <c r="CF5" s="25"/>
      <c r="CG5" s="25"/>
      <c r="CH5" s="25"/>
      <c r="CI5" s="25"/>
      <c r="CJ5" s="26"/>
      <c r="CK5" s="26"/>
      <c r="CL5" s="26"/>
      <c r="CM5" s="26"/>
      <c r="CN5" s="164"/>
      <c r="CO5" s="164"/>
      <c r="CP5" s="164"/>
      <c r="CQ5" s="164"/>
      <c r="CR5" s="26"/>
      <c r="CS5" s="26"/>
      <c r="CT5" s="26"/>
      <c r="CU5" s="26"/>
      <c r="CV5" s="27"/>
      <c r="CW5" s="27"/>
      <c r="CX5" s="27"/>
      <c r="CY5" s="27"/>
      <c r="CZ5" s="26"/>
      <c r="DA5" s="26"/>
      <c r="DB5" s="26"/>
      <c r="DC5" s="26"/>
    </row>
    <row r="6" spans="1:128" ht="9" customHeight="1" thickBot="1">
      <c r="A6" s="165">
        <v>1</v>
      </c>
      <c r="B6" s="165"/>
      <c r="C6" s="170" t="s">
        <v>30</v>
      </c>
      <c r="D6" s="171"/>
      <c r="E6" s="171"/>
      <c r="F6" s="172"/>
      <c r="G6" s="183" t="s">
        <v>101</v>
      </c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7"/>
      <c r="V6" s="28"/>
      <c r="W6" s="26"/>
      <c r="X6" s="26"/>
      <c r="Y6" s="26"/>
      <c r="Z6" s="25"/>
      <c r="AA6" s="25"/>
      <c r="AB6" s="25"/>
      <c r="AC6" s="25"/>
      <c r="AD6" s="26"/>
      <c r="AE6" s="26"/>
      <c r="AF6" s="26"/>
      <c r="AG6" s="26"/>
      <c r="AH6" s="164"/>
      <c r="AI6" s="164"/>
      <c r="AJ6" s="164"/>
      <c r="AK6" s="164"/>
      <c r="BX6" s="25"/>
      <c r="BY6" s="25"/>
      <c r="BZ6" s="25"/>
      <c r="CA6" s="25"/>
      <c r="CB6" s="26"/>
      <c r="CC6" s="26"/>
      <c r="CD6" s="26"/>
      <c r="CE6" s="26"/>
      <c r="CF6" s="25"/>
      <c r="CG6" s="25"/>
      <c r="CH6" s="25"/>
      <c r="CI6" s="25"/>
      <c r="CJ6" s="26"/>
      <c r="CK6" s="26"/>
      <c r="CL6" s="26"/>
      <c r="CM6" s="26"/>
      <c r="CN6" s="164"/>
      <c r="CO6" s="164"/>
      <c r="CP6" s="164"/>
      <c r="CQ6" s="164"/>
      <c r="CR6" s="26"/>
      <c r="CS6" s="26"/>
      <c r="CT6" s="26"/>
      <c r="CU6" s="26"/>
      <c r="CV6" s="27"/>
      <c r="CW6" s="27"/>
      <c r="CX6" s="27"/>
      <c r="CY6" s="27"/>
      <c r="CZ6" s="26"/>
      <c r="DA6" s="26"/>
      <c r="DB6" s="26"/>
      <c r="DC6" s="26"/>
      <c r="DD6" s="181" t="s">
        <v>104</v>
      </c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76" t="s">
        <v>60</v>
      </c>
      <c r="DT6" s="165"/>
      <c r="DU6" s="165"/>
      <c r="DV6" s="165"/>
      <c r="DW6" s="165">
        <v>12</v>
      </c>
      <c r="DX6" s="165"/>
    </row>
    <row r="7" spans="1:128" ht="9" customHeight="1" thickTop="1">
      <c r="A7" s="165"/>
      <c r="B7" s="165"/>
      <c r="C7" s="173"/>
      <c r="D7" s="174"/>
      <c r="E7" s="174"/>
      <c r="F7" s="175"/>
      <c r="G7" s="218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20"/>
      <c r="V7" s="50"/>
      <c r="W7" s="51"/>
      <c r="X7" s="51"/>
      <c r="Y7" s="51"/>
      <c r="Z7" s="52"/>
      <c r="AA7" s="52"/>
      <c r="AB7" s="52"/>
      <c r="AC7" s="52"/>
      <c r="AD7" s="51"/>
      <c r="AE7" s="51"/>
      <c r="AF7" s="51"/>
      <c r="AG7" s="51"/>
      <c r="AH7" s="53"/>
      <c r="AI7" s="53"/>
      <c r="AJ7" s="53"/>
      <c r="AK7" s="54"/>
      <c r="AL7" s="26"/>
      <c r="AM7" s="26"/>
      <c r="AN7" s="26"/>
      <c r="AO7" s="26"/>
      <c r="AP7" s="25"/>
      <c r="AQ7" s="25"/>
      <c r="AR7" s="25"/>
      <c r="AS7" s="25"/>
      <c r="BX7" s="25"/>
      <c r="BY7" s="25"/>
      <c r="BZ7" s="25"/>
      <c r="CA7" s="25"/>
      <c r="CB7" s="26"/>
      <c r="CC7" s="26"/>
      <c r="CD7" s="26"/>
      <c r="CE7" s="26"/>
      <c r="CF7" s="25"/>
      <c r="CG7" s="25"/>
      <c r="CH7" s="25"/>
      <c r="CI7" s="25"/>
      <c r="CJ7" s="26"/>
      <c r="CK7" s="26"/>
      <c r="CL7" s="26"/>
      <c r="CM7" s="26"/>
      <c r="CN7" s="69"/>
      <c r="CO7" s="52"/>
      <c r="CP7" s="52"/>
      <c r="CQ7" s="52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75"/>
      <c r="DD7" s="182"/>
      <c r="DE7" s="182"/>
      <c r="DF7" s="182"/>
      <c r="DG7" s="182"/>
      <c r="DH7" s="182"/>
      <c r="DI7" s="182"/>
      <c r="DJ7" s="182"/>
      <c r="DK7" s="182"/>
      <c r="DL7" s="182"/>
      <c r="DM7" s="182"/>
      <c r="DN7" s="182"/>
      <c r="DO7" s="182"/>
      <c r="DP7" s="182"/>
      <c r="DQ7" s="182"/>
      <c r="DR7" s="182"/>
      <c r="DS7" s="165"/>
      <c r="DT7" s="165"/>
      <c r="DU7" s="165"/>
      <c r="DV7" s="165"/>
      <c r="DW7" s="165"/>
      <c r="DX7" s="165"/>
    </row>
    <row r="8" spans="1:128" ht="9" customHeight="1"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26"/>
      <c r="W8" s="26"/>
      <c r="X8" s="26"/>
      <c r="Y8" s="26"/>
      <c r="Z8" s="25"/>
      <c r="AA8" s="25"/>
      <c r="AB8" s="25"/>
      <c r="AC8" s="25"/>
      <c r="AD8" s="26"/>
      <c r="AE8" s="26"/>
      <c r="AF8" s="26"/>
      <c r="AG8" s="26"/>
      <c r="AH8" s="29"/>
      <c r="AI8" s="29"/>
      <c r="AJ8" s="29"/>
      <c r="AK8" s="29"/>
      <c r="AL8" s="58"/>
      <c r="AM8" s="26"/>
      <c r="AN8" s="26"/>
      <c r="AO8" s="26"/>
      <c r="AP8" s="164">
        <f>'女子結果 4.29'!D60</f>
        <v>76</v>
      </c>
      <c r="AQ8" s="164"/>
      <c r="AR8" s="164"/>
      <c r="AS8" s="164"/>
      <c r="BX8" s="25"/>
      <c r="BY8" s="25"/>
      <c r="BZ8" s="25"/>
      <c r="CA8" s="25"/>
      <c r="CB8" s="26"/>
      <c r="CC8" s="26"/>
      <c r="CD8" s="26"/>
      <c r="CE8" s="26"/>
      <c r="CF8" s="164">
        <f>'女子結果 4.29'!D81</f>
        <v>78</v>
      </c>
      <c r="CG8" s="164"/>
      <c r="CH8" s="164"/>
      <c r="CI8" s="164"/>
      <c r="CJ8" s="26"/>
      <c r="CK8" s="26"/>
      <c r="CL8" s="26"/>
      <c r="CM8" s="26"/>
      <c r="CN8" s="70"/>
      <c r="CO8" s="25"/>
      <c r="CP8" s="25"/>
      <c r="CQ8" s="25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</row>
    <row r="9" spans="1:128" ht="9" customHeight="1"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26"/>
      <c r="W9" s="26"/>
      <c r="X9" s="26"/>
      <c r="Y9" s="26"/>
      <c r="Z9" s="25"/>
      <c r="AA9" s="25"/>
      <c r="AB9" s="25"/>
      <c r="AC9" s="25"/>
      <c r="AD9" s="26"/>
      <c r="AE9" s="26"/>
      <c r="AF9" s="26"/>
      <c r="AG9" s="26"/>
      <c r="AH9" s="29"/>
      <c r="AI9" s="29"/>
      <c r="AJ9" s="29"/>
      <c r="AK9" s="29"/>
      <c r="AL9" s="58"/>
      <c r="AM9" s="26"/>
      <c r="AN9" s="26"/>
      <c r="AO9" s="26"/>
      <c r="AP9" s="164"/>
      <c r="AQ9" s="164"/>
      <c r="AR9" s="164"/>
      <c r="AS9" s="164"/>
      <c r="BX9" s="25"/>
      <c r="BY9" s="25"/>
      <c r="BZ9" s="25"/>
      <c r="CA9" s="25"/>
      <c r="CB9" s="26"/>
      <c r="CC9" s="26"/>
      <c r="CD9" s="26"/>
      <c r="CE9" s="26"/>
      <c r="CF9" s="164"/>
      <c r="CG9" s="164"/>
      <c r="CH9" s="164"/>
      <c r="CI9" s="164"/>
      <c r="CJ9" s="26"/>
      <c r="CK9" s="26"/>
      <c r="CL9" s="26"/>
      <c r="CM9" s="26"/>
      <c r="CN9" s="70"/>
      <c r="CO9" s="25"/>
      <c r="CP9" s="25"/>
      <c r="CQ9" s="25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</row>
    <row r="10" spans="1:128" ht="9" customHeight="1" thickBot="1"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26"/>
      <c r="W10" s="26"/>
      <c r="X10" s="26"/>
      <c r="Y10" s="26"/>
      <c r="Z10" s="162">
        <f>'女子結果 4.28'!D11</f>
        <v>34</v>
      </c>
      <c r="AA10" s="162"/>
      <c r="AB10" s="162"/>
      <c r="AC10" s="162"/>
      <c r="AD10" s="26"/>
      <c r="AE10" s="26"/>
      <c r="AF10" s="26"/>
      <c r="AG10" s="26"/>
      <c r="AH10" s="29"/>
      <c r="AI10" s="29"/>
      <c r="AJ10" s="29"/>
      <c r="AK10" s="29"/>
      <c r="AL10" s="59"/>
      <c r="AM10" s="56"/>
      <c r="AN10" s="56"/>
      <c r="AO10" s="56"/>
      <c r="AP10" s="192"/>
      <c r="AQ10" s="192"/>
      <c r="AR10" s="192"/>
      <c r="AS10" s="192"/>
      <c r="BX10" s="25"/>
      <c r="BY10" s="25"/>
      <c r="BZ10" s="25"/>
      <c r="CA10" s="25"/>
      <c r="CB10" s="26"/>
      <c r="CC10" s="26"/>
      <c r="CD10" s="26"/>
      <c r="CE10" s="26"/>
      <c r="CF10" s="164"/>
      <c r="CG10" s="164"/>
      <c r="CH10" s="164"/>
      <c r="CI10" s="164"/>
      <c r="CJ10" s="26"/>
      <c r="CK10" s="26"/>
      <c r="CL10" s="26"/>
      <c r="CM10" s="55"/>
      <c r="CN10" s="26"/>
      <c r="CO10" s="26"/>
      <c r="CP10" s="26"/>
      <c r="CQ10" s="26"/>
      <c r="CR10" s="26"/>
      <c r="CS10" s="26"/>
      <c r="CT10" s="26"/>
      <c r="CU10" s="26"/>
      <c r="CV10" s="164">
        <f>'女子結果 4.28'!D39</f>
        <v>26</v>
      </c>
      <c r="CW10" s="164"/>
      <c r="CX10" s="164"/>
      <c r="CY10" s="164"/>
      <c r="CZ10" s="26"/>
      <c r="DA10" s="26"/>
      <c r="DB10" s="26"/>
      <c r="DC10" s="26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</row>
    <row r="11" spans="1:128" ht="9" customHeight="1" thickTop="1"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26"/>
      <c r="W11" s="26"/>
      <c r="X11" s="26"/>
      <c r="Y11" s="26"/>
      <c r="Z11" s="162"/>
      <c r="AA11" s="162"/>
      <c r="AB11" s="162"/>
      <c r="AC11" s="162"/>
      <c r="AD11" s="26"/>
      <c r="AE11" s="26"/>
      <c r="AF11" s="26"/>
      <c r="AG11" s="26"/>
      <c r="AH11" s="29"/>
      <c r="AI11" s="29"/>
      <c r="AJ11" s="29"/>
      <c r="AK11" s="32"/>
      <c r="AL11" s="26"/>
      <c r="AM11" s="26"/>
      <c r="AN11" s="26"/>
      <c r="AO11" s="26"/>
      <c r="AP11" s="29"/>
      <c r="AQ11" s="29"/>
      <c r="AR11" s="29"/>
      <c r="AS11" s="29"/>
      <c r="AT11" s="58"/>
      <c r="AU11" s="26"/>
      <c r="AV11" s="26"/>
      <c r="AW11" s="26"/>
      <c r="AX11" s="25"/>
      <c r="AY11" s="25"/>
      <c r="AZ11" s="25"/>
      <c r="BA11" s="25"/>
      <c r="BX11" s="25"/>
      <c r="BY11" s="25"/>
      <c r="BZ11" s="25"/>
      <c r="CA11" s="25"/>
      <c r="CB11" s="26"/>
      <c r="CC11" s="26"/>
      <c r="CD11" s="26"/>
      <c r="CE11" s="26"/>
      <c r="CF11" s="69"/>
      <c r="CG11" s="52"/>
      <c r="CH11" s="52"/>
      <c r="CI11" s="52"/>
      <c r="CJ11" s="51"/>
      <c r="CK11" s="51"/>
      <c r="CL11" s="51"/>
      <c r="CM11" s="75"/>
      <c r="CN11" s="28"/>
      <c r="CO11" s="26"/>
      <c r="CP11" s="26"/>
      <c r="CQ11" s="26"/>
      <c r="CR11" s="26"/>
      <c r="CS11" s="26"/>
      <c r="CT11" s="26"/>
      <c r="CU11" s="26"/>
      <c r="CV11" s="164"/>
      <c r="CW11" s="164"/>
      <c r="CX11" s="164"/>
      <c r="CY11" s="164"/>
      <c r="CZ11" s="26"/>
      <c r="DA11" s="26"/>
      <c r="DB11" s="26"/>
      <c r="DC11" s="26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</row>
    <row r="12" spans="1:128" ht="9" customHeight="1">
      <c r="A12" s="165">
        <v>2</v>
      </c>
      <c r="B12" s="165"/>
      <c r="C12" s="170" t="s">
        <v>61</v>
      </c>
      <c r="D12" s="171"/>
      <c r="E12" s="171"/>
      <c r="F12" s="172"/>
      <c r="G12" s="183" t="s">
        <v>84</v>
      </c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  <c r="S12" s="216"/>
      <c r="T12" s="216"/>
      <c r="U12" s="217"/>
      <c r="V12" s="26"/>
      <c r="W12" s="26"/>
      <c r="X12" s="26"/>
      <c r="Y12" s="26"/>
      <c r="Z12" s="162"/>
      <c r="AA12" s="162"/>
      <c r="AB12" s="162"/>
      <c r="AC12" s="162"/>
      <c r="AD12" s="26"/>
      <c r="AE12" s="26"/>
      <c r="AF12" s="26"/>
      <c r="AG12" s="26"/>
      <c r="AH12" s="29"/>
      <c r="AI12" s="29"/>
      <c r="AJ12" s="29"/>
      <c r="AK12" s="32"/>
      <c r="AL12" s="26"/>
      <c r="AM12" s="26"/>
      <c r="AN12" s="26"/>
      <c r="AO12" s="26"/>
      <c r="AP12" s="29"/>
      <c r="AQ12" s="29"/>
      <c r="AR12" s="29"/>
      <c r="AS12" s="29"/>
      <c r="AT12" s="58"/>
      <c r="AU12" s="26"/>
      <c r="AV12" s="26"/>
      <c r="AW12" s="26"/>
      <c r="AX12" s="25"/>
      <c r="AY12" s="25"/>
      <c r="AZ12" s="25"/>
      <c r="BA12" s="25"/>
      <c r="BX12" s="25"/>
      <c r="BY12" s="25"/>
      <c r="BZ12" s="25"/>
      <c r="CA12" s="25"/>
      <c r="CB12" s="26"/>
      <c r="CC12" s="26"/>
      <c r="CD12" s="26"/>
      <c r="CE12" s="26"/>
      <c r="CF12" s="70"/>
      <c r="CG12" s="25"/>
      <c r="CH12" s="25"/>
      <c r="CI12" s="25"/>
      <c r="CJ12" s="26"/>
      <c r="CK12" s="26"/>
      <c r="CL12" s="26"/>
      <c r="CM12" s="26"/>
      <c r="CN12" s="28"/>
      <c r="CO12" s="26"/>
      <c r="CP12" s="26"/>
      <c r="CQ12" s="26"/>
      <c r="CR12" s="26"/>
      <c r="CS12" s="26"/>
      <c r="CT12" s="26"/>
      <c r="CU12" s="26"/>
      <c r="CV12" s="164"/>
      <c r="CW12" s="164"/>
      <c r="CX12" s="164"/>
      <c r="CY12" s="164"/>
      <c r="CZ12" s="26"/>
      <c r="DA12" s="26"/>
      <c r="DB12" s="26"/>
      <c r="DC12" s="26"/>
      <c r="DD12" s="181" t="s">
        <v>65</v>
      </c>
      <c r="DE12" s="182"/>
      <c r="DF12" s="182"/>
      <c r="DG12" s="182"/>
      <c r="DH12" s="182"/>
      <c r="DI12" s="182"/>
      <c r="DJ12" s="182"/>
      <c r="DK12" s="182"/>
      <c r="DL12" s="182"/>
      <c r="DM12" s="182"/>
      <c r="DN12" s="182"/>
      <c r="DO12" s="182"/>
      <c r="DP12" s="182"/>
      <c r="DQ12" s="182"/>
      <c r="DR12" s="182"/>
      <c r="DS12" s="170" t="s">
        <v>61</v>
      </c>
      <c r="DT12" s="171"/>
      <c r="DU12" s="171"/>
      <c r="DV12" s="172"/>
      <c r="DW12" s="165">
        <v>13</v>
      </c>
      <c r="DX12" s="165"/>
    </row>
    <row r="13" spans="1:128" ht="9" customHeight="1">
      <c r="A13" s="165"/>
      <c r="B13" s="165"/>
      <c r="C13" s="173"/>
      <c r="D13" s="174"/>
      <c r="E13" s="174"/>
      <c r="F13" s="175"/>
      <c r="G13" s="218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20"/>
      <c r="V13" s="97"/>
      <c r="W13" s="33"/>
      <c r="X13" s="33"/>
      <c r="Y13" s="33"/>
      <c r="Z13" s="33"/>
      <c r="AA13" s="33"/>
      <c r="AB13" s="33"/>
      <c r="AC13" s="40"/>
      <c r="AD13" s="26"/>
      <c r="AE13" s="26"/>
      <c r="AF13" s="26"/>
      <c r="AG13" s="26"/>
      <c r="AH13" s="29"/>
      <c r="AI13" s="29"/>
      <c r="AJ13" s="29"/>
      <c r="AK13" s="32"/>
      <c r="AL13" s="28"/>
      <c r="AM13" s="26"/>
      <c r="AN13" s="26"/>
      <c r="AO13" s="26"/>
      <c r="AP13" s="29"/>
      <c r="AQ13" s="29"/>
      <c r="AR13" s="29"/>
      <c r="AS13" s="29"/>
      <c r="AT13" s="58"/>
      <c r="AU13" s="26"/>
      <c r="AV13" s="26"/>
      <c r="AW13" s="26"/>
      <c r="AX13" s="25"/>
      <c r="AY13" s="25"/>
      <c r="AZ13" s="25"/>
      <c r="BA13" s="25"/>
      <c r="BX13" s="25"/>
      <c r="BY13" s="25"/>
      <c r="BZ13" s="25"/>
      <c r="CA13" s="25"/>
      <c r="CB13" s="26"/>
      <c r="CC13" s="26"/>
      <c r="CD13" s="26"/>
      <c r="CE13" s="26"/>
      <c r="CF13" s="67"/>
      <c r="CG13" s="27"/>
      <c r="CH13" s="27"/>
      <c r="CI13" s="27"/>
      <c r="CJ13" s="26"/>
      <c r="CK13" s="26"/>
      <c r="CL13" s="26"/>
      <c r="CM13" s="26"/>
      <c r="CN13" s="28"/>
      <c r="CO13" s="26"/>
      <c r="CP13" s="26"/>
      <c r="CQ13" s="26"/>
      <c r="CR13" s="26"/>
      <c r="CS13" s="26"/>
      <c r="CT13" s="26"/>
      <c r="CU13" s="26"/>
      <c r="CV13" s="98"/>
      <c r="CW13" s="45"/>
      <c r="CX13" s="45"/>
      <c r="CY13" s="45"/>
      <c r="CZ13" s="33"/>
      <c r="DA13" s="33"/>
      <c r="DB13" s="33"/>
      <c r="DC13" s="33"/>
      <c r="DD13" s="182"/>
      <c r="DE13" s="182"/>
      <c r="DF13" s="182"/>
      <c r="DG13" s="182"/>
      <c r="DH13" s="182"/>
      <c r="DI13" s="182"/>
      <c r="DJ13" s="182"/>
      <c r="DK13" s="182"/>
      <c r="DL13" s="182"/>
      <c r="DM13" s="182"/>
      <c r="DN13" s="182"/>
      <c r="DO13" s="182"/>
      <c r="DP13" s="182"/>
      <c r="DQ13" s="182"/>
      <c r="DR13" s="182"/>
      <c r="DS13" s="173"/>
      <c r="DT13" s="174"/>
      <c r="DU13" s="174"/>
      <c r="DV13" s="175"/>
      <c r="DW13" s="165"/>
      <c r="DX13" s="165"/>
    </row>
    <row r="14" spans="1:128" ht="9" customHeight="1"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26"/>
      <c r="W14" s="26"/>
      <c r="X14" s="26"/>
      <c r="Y14" s="26"/>
      <c r="Z14" s="26"/>
      <c r="AA14" s="26"/>
      <c r="AB14" s="26"/>
      <c r="AC14" s="30"/>
      <c r="AD14" s="26"/>
      <c r="AE14" s="26"/>
      <c r="AF14" s="26"/>
      <c r="AG14" s="26"/>
      <c r="AH14" s="29"/>
      <c r="AI14" s="29"/>
      <c r="AJ14" s="29"/>
      <c r="AK14" s="32"/>
      <c r="AL14" s="28"/>
      <c r="AM14" s="26"/>
      <c r="AN14" s="26"/>
      <c r="AO14" s="26"/>
      <c r="AP14" s="29"/>
      <c r="AQ14" s="29"/>
      <c r="AR14" s="29"/>
      <c r="AS14" s="29"/>
      <c r="AT14" s="58"/>
      <c r="AU14" s="26"/>
      <c r="AV14" s="26"/>
      <c r="AW14" s="26"/>
      <c r="AX14" s="25"/>
      <c r="AY14" s="25"/>
      <c r="AZ14" s="25"/>
      <c r="BA14" s="25"/>
      <c r="BX14" s="25"/>
      <c r="BY14" s="25"/>
      <c r="BZ14" s="25"/>
      <c r="CA14" s="25"/>
      <c r="CB14" s="26"/>
      <c r="CC14" s="26"/>
      <c r="CD14" s="26"/>
      <c r="CE14" s="26"/>
      <c r="CF14" s="67"/>
      <c r="CG14" s="27"/>
      <c r="CH14" s="27"/>
      <c r="CI14" s="27"/>
      <c r="CJ14" s="26"/>
      <c r="CK14" s="26"/>
      <c r="CL14" s="26"/>
      <c r="CM14" s="26"/>
      <c r="CN14" s="28"/>
      <c r="CO14" s="26"/>
      <c r="CP14" s="26"/>
      <c r="CQ14" s="26"/>
      <c r="CR14" s="26"/>
      <c r="CS14" s="26"/>
      <c r="CT14" s="26"/>
      <c r="CU14" s="26"/>
      <c r="CV14" s="46"/>
      <c r="CW14" s="27"/>
      <c r="CX14" s="27"/>
      <c r="CY14" s="27"/>
      <c r="CZ14" s="26"/>
      <c r="DA14" s="26"/>
      <c r="DB14" s="26"/>
      <c r="DC14" s="26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</row>
    <row r="15" spans="1:128" ht="9" customHeight="1" thickBot="1"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26"/>
      <c r="W15" s="26"/>
      <c r="X15" s="26"/>
      <c r="Y15" s="26"/>
      <c r="Z15" s="26"/>
      <c r="AA15" s="26"/>
      <c r="AB15" s="26"/>
      <c r="AC15" s="30"/>
      <c r="AD15" s="26"/>
      <c r="AE15" s="26"/>
      <c r="AF15" s="26"/>
      <c r="AG15" s="26"/>
      <c r="AH15" s="29"/>
      <c r="AI15" s="29"/>
      <c r="AJ15" s="29"/>
      <c r="AK15" s="32"/>
      <c r="AL15" s="28"/>
      <c r="AM15" s="26"/>
      <c r="AN15" s="26"/>
      <c r="AO15" s="26"/>
      <c r="AP15" s="29"/>
      <c r="AQ15" s="29"/>
      <c r="AR15" s="29"/>
      <c r="AS15" s="29"/>
      <c r="AT15" s="58"/>
      <c r="AU15" s="26"/>
      <c r="AV15" s="26"/>
      <c r="AW15" s="26"/>
      <c r="AX15" s="25"/>
      <c r="AY15" s="25"/>
      <c r="AZ15" s="25"/>
      <c r="BA15" s="25"/>
      <c r="BX15" s="25"/>
      <c r="BY15" s="25"/>
      <c r="BZ15" s="25"/>
      <c r="CA15" s="25"/>
      <c r="CB15" s="26"/>
      <c r="CC15" s="26"/>
      <c r="CD15" s="26"/>
      <c r="CE15" s="26"/>
      <c r="CF15" s="67"/>
      <c r="CG15" s="27"/>
      <c r="CH15" s="27"/>
      <c r="CI15" s="27"/>
      <c r="CJ15" s="26"/>
      <c r="CK15" s="26"/>
      <c r="CL15" s="26"/>
      <c r="CM15" s="26"/>
      <c r="CN15" s="28"/>
      <c r="CO15" s="26"/>
      <c r="CP15" s="26"/>
      <c r="CQ15" s="26"/>
      <c r="CR15" s="26"/>
      <c r="CS15" s="26"/>
      <c r="CT15" s="26"/>
      <c r="CU15" s="26"/>
      <c r="CV15" s="46"/>
      <c r="CW15" s="27"/>
      <c r="CX15" s="27"/>
      <c r="CY15" s="27"/>
      <c r="CZ15" s="26"/>
      <c r="DA15" s="26"/>
      <c r="DB15" s="26"/>
      <c r="DC15" s="26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</row>
    <row r="16" spans="1:128" ht="9" customHeight="1" thickTop="1"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26"/>
      <c r="W16" s="26"/>
      <c r="X16" s="26"/>
      <c r="Y16" s="26"/>
      <c r="Z16" s="26"/>
      <c r="AA16" s="26"/>
      <c r="AB16" s="26"/>
      <c r="AC16" s="55"/>
      <c r="AD16" s="51"/>
      <c r="AE16" s="51"/>
      <c r="AF16" s="51"/>
      <c r="AG16" s="51"/>
      <c r="AH16" s="163">
        <f>'女子結果 4.29'!H4</f>
        <v>12</v>
      </c>
      <c r="AI16" s="163"/>
      <c r="AJ16" s="163"/>
      <c r="AK16" s="163"/>
      <c r="AL16" s="26"/>
      <c r="AM16" s="26"/>
      <c r="AN16" s="26"/>
      <c r="AO16" s="26"/>
      <c r="AP16" s="29"/>
      <c r="AQ16" s="29"/>
      <c r="AR16" s="29"/>
      <c r="AS16" s="29"/>
      <c r="AT16" s="58"/>
      <c r="AU16" s="26"/>
      <c r="AV16" s="26"/>
      <c r="AW16" s="26"/>
      <c r="AX16" s="25"/>
      <c r="AY16" s="25"/>
      <c r="AZ16" s="25"/>
      <c r="BA16" s="25"/>
      <c r="BX16" s="34"/>
      <c r="BY16" s="34"/>
      <c r="BZ16" s="34"/>
      <c r="CA16" s="34"/>
      <c r="CB16" s="26"/>
      <c r="CC16" s="26"/>
      <c r="CD16" s="26"/>
      <c r="CE16" s="26"/>
      <c r="CF16" s="58"/>
      <c r="CG16" s="26"/>
      <c r="CH16" s="26"/>
      <c r="CI16" s="26"/>
      <c r="CJ16" s="26"/>
      <c r="CK16" s="26"/>
      <c r="CL16" s="26"/>
      <c r="CM16" s="26"/>
      <c r="CN16" s="163">
        <f>'女子結果 4.29'!H46</f>
        <v>35</v>
      </c>
      <c r="CO16" s="163"/>
      <c r="CP16" s="163"/>
      <c r="CQ16" s="163"/>
      <c r="CR16" s="51"/>
      <c r="CS16" s="51"/>
      <c r="CT16" s="51"/>
      <c r="CU16" s="51"/>
      <c r="CV16" s="67"/>
      <c r="CW16" s="27"/>
      <c r="CX16" s="27"/>
      <c r="CY16" s="27"/>
      <c r="CZ16" s="26"/>
      <c r="DA16" s="26"/>
      <c r="DB16" s="26"/>
      <c r="DC16" s="26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</row>
    <row r="17" spans="1:128" ht="9" customHeight="1"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26"/>
      <c r="W17" s="26"/>
      <c r="X17" s="26"/>
      <c r="Y17" s="26"/>
      <c r="Z17" s="26"/>
      <c r="AA17" s="26"/>
      <c r="AB17" s="26"/>
      <c r="AC17" s="55"/>
      <c r="AD17" s="26"/>
      <c r="AE17" s="26"/>
      <c r="AF17" s="26"/>
      <c r="AG17" s="26"/>
      <c r="AH17" s="164"/>
      <c r="AI17" s="164"/>
      <c r="AJ17" s="164"/>
      <c r="AK17" s="164"/>
      <c r="AL17" s="26"/>
      <c r="AM17" s="26"/>
      <c r="AN17" s="26"/>
      <c r="AO17" s="26"/>
      <c r="AP17" s="29"/>
      <c r="AQ17" s="29"/>
      <c r="AR17" s="29"/>
      <c r="AS17" s="29"/>
      <c r="AT17" s="58"/>
      <c r="AU17" s="26"/>
      <c r="AV17" s="26"/>
      <c r="AW17" s="26"/>
      <c r="AX17" s="25"/>
      <c r="AY17" s="25"/>
      <c r="AZ17" s="25"/>
      <c r="BA17" s="25"/>
      <c r="BX17" s="34"/>
      <c r="BY17" s="34"/>
      <c r="BZ17" s="34"/>
      <c r="CA17" s="34"/>
      <c r="CB17" s="26"/>
      <c r="CC17" s="26"/>
      <c r="CD17" s="26"/>
      <c r="CE17" s="26"/>
      <c r="CF17" s="58"/>
      <c r="CG17" s="26"/>
      <c r="CH17" s="26"/>
      <c r="CI17" s="26"/>
      <c r="CJ17" s="26"/>
      <c r="CK17" s="26"/>
      <c r="CL17" s="26"/>
      <c r="CM17" s="26"/>
      <c r="CN17" s="164"/>
      <c r="CO17" s="164"/>
      <c r="CP17" s="164"/>
      <c r="CQ17" s="164"/>
      <c r="CR17" s="26"/>
      <c r="CS17" s="26"/>
      <c r="CT17" s="26"/>
      <c r="CU17" s="26"/>
      <c r="CV17" s="67"/>
      <c r="CW17" s="27"/>
      <c r="CX17" s="27"/>
      <c r="CY17" s="27"/>
      <c r="CZ17" s="26"/>
      <c r="DA17" s="26"/>
      <c r="DB17" s="26"/>
      <c r="DC17" s="26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</row>
    <row r="18" spans="1:128" ht="9" customHeight="1" thickBot="1">
      <c r="A18" s="165">
        <v>3</v>
      </c>
      <c r="B18" s="165"/>
      <c r="C18" s="176" t="s">
        <v>108</v>
      </c>
      <c r="D18" s="165"/>
      <c r="E18" s="165"/>
      <c r="F18" s="165"/>
      <c r="G18" s="183" t="s">
        <v>59</v>
      </c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7"/>
      <c r="V18" s="56"/>
      <c r="W18" s="56"/>
      <c r="X18" s="56"/>
      <c r="Y18" s="56"/>
      <c r="Z18" s="56"/>
      <c r="AA18" s="56"/>
      <c r="AB18" s="56"/>
      <c r="AC18" s="57"/>
      <c r="AD18" s="26"/>
      <c r="AE18" s="26"/>
      <c r="AF18" s="26"/>
      <c r="AG18" s="26"/>
      <c r="AH18" s="164"/>
      <c r="AI18" s="164"/>
      <c r="AJ18" s="164"/>
      <c r="AK18" s="164"/>
      <c r="AL18" s="26"/>
      <c r="AM18" s="26"/>
      <c r="AN18" s="26"/>
      <c r="AO18" s="26"/>
      <c r="AP18" s="29"/>
      <c r="AQ18" s="29"/>
      <c r="AR18" s="29"/>
      <c r="AS18" s="29"/>
      <c r="AT18" s="58"/>
      <c r="AU18" s="26"/>
      <c r="AV18" s="26"/>
      <c r="AW18" s="26"/>
      <c r="AX18" s="25"/>
      <c r="AY18" s="25"/>
      <c r="AZ18" s="25"/>
      <c r="BA18" s="25"/>
      <c r="BX18" s="34"/>
      <c r="BY18" s="34"/>
      <c r="BZ18" s="34"/>
      <c r="CA18" s="34"/>
      <c r="CB18" s="26"/>
      <c r="CC18" s="26"/>
      <c r="CD18" s="26"/>
      <c r="CE18" s="26"/>
      <c r="CF18" s="58"/>
      <c r="CG18" s="26"/>
      <c r="CH18" s="26"/>
      <c r="CI18" s="26"/>
      <c r="CJ18" s="26"/>
      <c r="CK18" s="26"/>
      <c r="CL18" s="26"/>
      <c r="CM18" s="26"/>
      <c r="CN18" s="164"/>
      <c r="CO18" s="164"/>
      <c r="CP18" s="164"/>
      <c r="CQ18" s="164"/>
      <c r="CR18" s="26"/>
      <c r="CS18" s="26"/>
      <c r="CT18" s="26"/>
      <c r="CU18" s="26"/>
      <c r="CV18" s="99"/>
      <c r="CW18" s="62"/>
      <c r="CX18" s="62"/>
      <c r="CY18" s="62"/>
      <c r="CZ18" s="56"/>
      <c r="DA18" s="56"/>
      <c r="DB18" s="56"/>
      <c r="DC18" s="113"/>
      <c r="DD18" s="181" t="s">
        <v>83</v>
      </c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70" t="s">
        <v>63</v>
      </c>
      <c r="DT18" s="171"/>
      <c r="DU18" s="171"/>
      <c r="DV18" s="172"/>
      <c r="DW18" s="165">
        <v>14</v>
      </c>
      <c r="DX18" s="165"/>
    </row>
    <row r="19" spans="1:128" ht="9" customHeight="1" thickTop="1">
      <c r="A19" s="165"/>
      <c r="B19" s="165"/>
      <c r="C19" s="165"/>
      <c r="D19" s="165"/>
      <c r="E19" s="165"/>
      <c r="F19" s="165"/>
      <c r="G19" s="218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20"/>
      <c r="V19" s="26"/>
      <c r="W19" s="26"/>
      <c r="X19" s="26"/>
      <c r="Y19" s="26"/>
      <c r="Z19" s="162">
        <f>'女子結果 4.28'!H11</f>
        <v>37</v>
      </c>
      <c r="AA19" s="162"/>
      <c r="AB19" s="162"/>
      <c r="AC19" s="162"/>
      <c r="AD19" s="26"/>
      <c r="AE19" s="26"/>
      <c r="AF19" s="26"/>
      <c r="AG19" s="26"/>
      <c r="AH19" s="29"/>
      <c r="AI19" s="29"/>
      <c r="AJ19" s="29"/>
      <c r="AK19" s="29"/>
      <c r="AL19" s="26"/>
      <c r="AM19" s="26"/>
      <c r="AN19" s="26"/>
      <c r="AO19" s="26"/>
      <c r="AP19" s="29"/>
      <c r="AQ19" s="29"/>
      <c r="AR19" s="29"/>
      <c r="AS19" s="29"/>
      <c r="AT19" s="58"/>
      <c r="AU19" s="26"/>
      <c r="AV19" s="26"/>
      <c r="AW19" s="26"/>
      <c r="AX19" s="162">
        <f>'女子結果 4.30'!D4</f>
        <v>63</v>
      </c>
      <c r="AY19" s="162"/>
      <c r="AZ19" s="162"/>
      <c r="BA19" s="162"/>
      <c r="BX19" s="162">
        <f>'女子結果 4.30'!D11</f>
        <v>51</v>
      </c>
      <c r="BY19" s="162"/>
      <c r="BZ19" s="162"/>
      <c r="CA19" s="162"/>
      <c r="CB19" s="26"/>
      <c r="CC19" s="26"/>
      <c r="CD19" s="26"/>
      <c r="CE19" s="26"/>
      <c r="CF19" s="58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164">
        <f>'女子結果 4.28'!H39</f>
        <v>33</v>
      </c>
      <c r="CW19" s="164"/>
      <c r="CX19" s="164"/>
      <c r="CY19" s="164"/>
      <c r="CZ19" s="26"/>
      <c r="DA19" s="26"/>
      <c r="DB19" s="26"/>
      <c r="DC19" s="26"/>
      <c r="DD19" s="182"/>
      <c r="DE19" s="182"/>
      <c r="DF19" s="182"/>
      <c r="DG19" s="182"/>
      <c r="DH19" s="182"/>
      <c r="DI19" s="182"/>
      <c r="DJ19" s="182"/>
      <c r="DK19" s="182"/>
      <c r="DL19" s="182"/>
      <c r="DM19" s="182"/>
      <c r="DN19" s="182"/>
      <c r="DO19" s="182"/>
      <c r="DP19" s="182"/>
      <c r="DQ19" s="182"/>
      <c r="DR19" s="182"/>
      <c r="DS19" s="173"/>
      <c r="DT19" s="174"/>
      <c r="DU19" s="174"/>
      <c r="DV19" s="175"/>
      <c r="DW19" s="165"/>
      <c r="DX19" s="165"/>
    </row>
    <row r="20" spans="1:128" ht="9" customHeight="1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26"/>
      <c r="W20" s="26"/>
      <c r="X20" s="26"/>
      <c r="Y20" s="26"/>
      <c r="Z20" s="162"/>
      <c r="AA20" s="162"/>
      <c r="AB20" s="162"/>
      <c r="AC20" s="162"/>
      <c r="AD20" s="26"/>
      <c r="AE20" s="26"/>
      <c r="AF20" s="26"/>
      <c r="AG20" s="26"/>
      <c r="AH20" s="29"/>
      <c r="AI20" s="29"/>
      <c r="AJ20" s="29"/>
      <c r="AK20" s="29"/>
      <c r="AL20" s="26"/>
      <c r="AM20" s="26"/>
      <c r="AN20" s="26"/>
      <c r="AO20" s="26"/>
      <c r="AP20" s="29"/>
      <c r="AQ20" s="29"/>
      <c r="AR20" s="29"/>
      <c r="AS20" s="29"/>
      <c r="AT20" s="58"/>
      <c r="AU20" s="26"/>
      <c r="AV20" s="26"/>
      <c r="AW20" s="26"/>
      <c r="AX20" s="162"/>
      <c r="AY20" s="162"/>
      <c r="AZ20" s="162"/>
      <c r="BA20" s="162"/>
      <c r="BX20" s="162"/>
      <c r="BY20" s="162"/>
      <c r="BZ20" s="162"/>
      <c r="CA20" s="162"/>
      <c r="CB20" s="26"/>
      <c r="CC20" s="26"/>
      <c r="CD20" s="26"/>
      <c r="CE20" s="26"/>
      <c r="CF20" s="58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164"/>
      <c r="CW20" s="164"/>
      <c r="CX20" s="164"/>
      <c r="CY20" s="164"/>
      <c r="CZ20" s="26"/>
      <c r="DA20" s="26"/>
      <c r="DB20" s="26"/>
      <c r="DC20" s="26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</row>
    <row r="21" spans="1:128" ht="9" customHeight="1" thickBot="1"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26"/>
      <c r="W21" s="26"/>
      <c r="X21" s="26"/>
      <c r="Y21" s="26"/>
      <c r="Z21" s="162"/>
      <c r="AA21" s="162"/>
      <c r="AB21" s="162"/>
      <c r="AC21" s="162"/>
      <c r="AD21" s="26"/>
      <c r="AE21" s="26"/>
      <c r="AF21" s="26"/>
      <c r="AG21" s="26"/>
      <c r="AH21" s="29"/>
      <c r="AI21" s="29"/>
      <c r="AJ21" s="29"/>
      <c r="AK21" s="29"/>
      <c r="AL21" s="26"/>
      <c r="AM21" s="26"/>
      <c r="AN21" s="26"/>
      <c r="AO21" s="26"/>
      <c r="AP21" s="29"/>
      <c r="AQ21" s="29"/>
      <c r="AR21" s="29"/>
      <c r="AS21" s="29"/>
      <c r="AT21" s="59"/>
      <c r="AU21" s="56"/>
      <c r="AV21" s="56"/>
      <c r="AW21" s="56"/>
      <c r="AX21" s="206"/>
      <c r="AY21" s="206"/>
      <c r="AZ21" s="206"/>
      <c r="BA21" s="206"/>
      <c r="BX21" s="162"/>
      <c r="BY21" s="162"/>
      <c r="BZ21" s="162"/>
      <c r="CA21" s="162"/>
      <c r="CB21" s="26"/>
      <c r="CC21" s="26"/>
      <c r="CD21" s="26"/>
      <c r="CE21" s="26"/>
      <c r="CF21" s="58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164"/>
      <c r="CW21" s="164"/>
      <c r="CX21" s="164"/>
      <c r="CY21" s="164"/>
      <c r="CZ21" s="26"/>
      <c r="DA21" s="26"/>
      <c r="DB21" s="26"/>
      <c r="DC21" s="26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</row>
    <row r="22" spans="1:128" ht="9" customHeight="1" thickTop="1"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26"/>
      <c r="W22" s="26"/>
      <c r="X22" s="26"/>
      <c r="Y22" s="26"/>
      <c r="Z22" s="162">
        <f>'女子結果 4.28'!D18</f>
        <v>66</v>
      </c>
      <c r="AA22" s="162"/>
      <c r="AB22" s="162"/>
      <c r="AC22" s="162"/>
      <c r="AD22" s="26"/>
      <c r="AE22" s="26"/>
      <c r="AF22" s="26"/>
      <c r="AG22" s="26"/>
      <c r="AH22" s="29"/>
      <c r="AI22" s="29"/>
      <c r="AJ22" s="29"/>
      <c r="AK22" s="29"/>
      <c r="AL22" s="26"/>
      <c r="AM22" s="26"/>
      <c r="AN22" s="26"/>
      <c r="AO22" s="26"/>
      <c r="AP22" s="29"/>
      <c r="AQ22" s="29"/>
      <c r="AR22" s="29"/>
      <c r="AS22" s="32"/>
      <c r="AT22" s="26"/>
      <c r="AU22" s="26"/>
      <c r="AV22" s="26"/>
      <c r="AW22" s="26"/>
      <c r="AX22" s="25"/>
      <c r="AY22" s="25"/>
      <c r="AZ22" s="25"/>
      <c r="BA22" s="104"/>
      <c r="BB22" s="58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94"/>
      <c r="BY22" s="52"/>
      <c r="BZ22" s="52"/>
      <c r="CA22" s="52"/>
      <c r="CB22" s="51"/>
      <c r="CC22" s="51"/>
      <c r="CD22" s="51"/>
      <c r="CE22" s="75"/>
      <c r="CF22" s="26"/>
      <c r="CG22" s="26"/>
      <c r="CH22" s="26"/>
      <c r="CI22" s="26"/>
      <c r="CJ22" s="26"/>
      <c r="CK22" s="26"/>
      <c r="CL22" s="26"/>
      <c r="CM22" s="26"/>
      <c r="CN22" s="34"/>
      <c r="CO22" s="34"/>
      <c r="CP22" s="34"/>
      <c r="CQ22" s="34"/>
      <c r="CR22" s="26"/>
      <c r="CS22" s="26"/>
      <c r="CT22" s="26"/>
      <c r="CU22" s="26"/>
      <c r="CV22" s="164"/>
      <c r="CW22" s="164"/>
      <c r="CX22" s="164"/>
      <c r="CY22" s="164"/>
      <c r="CZ22" s="26"/>
      <c r="DA22" s="26"/>
      <c r="DB22" s="26"/>
      <c r="DC22" s="26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</row>
    <row r="23" spans="1:128" ht="9" customHeight="1"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26"/>
      <c r="W23" s="26"/>
      <c r="X23" s="26"/>
      <c r="Y23" s="26"/>
      <c r="Z23" s="162"/>
      <c r="AA23" s="162"/>
      <c r="AB23" s="162"/>
      <c r="AC23" s="162"/>
      <c r="AD23" s="26"/>
      <c r="AE23" s="26"/>
      <c r="AF23" s="26"/>
      <c r="AG23" s="26"/>
      <c r="AH23" s="29"/>
      <c r="AI23" s="29"/>
      <c r="AJ23" s="29"/>
      <c r="AK23" s="29"/>
      <c r="AL23" s="26"/>
      <c r="AM23" s="26"/>
      <c r="AN23" s="26"/>
      <c r="AO23" s="26"/>
      <c r="AP23" s="29"/>
      <c r="AQ23" s="29"/>
      <c r="AR23" s="29"/>
      <c r="AS23" s="32"/>
      <c r="AT23" s="26"/>
      <c r="AU23" s="26"/>
      <c r="AV23" s="26"/>
      <c r="AW23" s="26"/>
      <c r="AX23" s="25"/>
      <c r="AY23" s="25"/>
      <c r="AZ23" s="25"/>
      <c r="BA23" s="105"/>
      <c r="BB23" s="58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38"/>
      <c r="BY23" s="25"/>
      <c r="BZ23" s="25"/>
      <c r="CA23" s="25"/>
      <c r="CB23" s="26"/>
      <c r="CC23" s="26"/>
      <c r="CD23" s="26"/>
      <c r="CE23" s="30"/>
      <c r="CF23" s="26"/>
      <c r="CG23" s="26"/>
      <c r="CH23" s="26"/>
      <c r="CI23" s="26"/>
      <c r="CJ23" s="26"/>
      <c r="CK23" s="26"/>
      <c r="CL23" s="26"/>
      <c r="CM23" s="26"/>
      <c r="CN23" s="34"/>
      <c r="CO23" s="34"/>
      <c r="CP23" s="34"/>
      <c r="CQ23" s="34"/>
      <c r="CR23" s="26"/>
      <c r="CS23" s="26"/>
      <c r="CT23" s="26"/>
      <c r="CU23" s="26"/>
      <c r="CV23" s="164"/>
      <c r="CW23" s="164"/>
      <c r="CX23" s="164"/>
      <c r="CY23" s="164"/>
      <c r="CZ23" s="26"/>
      <c r="DA23" s="26"/>
      <c r="DB23" s="26"/>
      <c r="DC23" s="26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</row>
    <row r="24" spans="1:128" ht="9" customHeight="1" thickBot="1">
      <c r="A24" s="165">
        <v>4</v>
      </c>
      <c r="B24" s="165"/>
      <c r="C24" s="176" t="s">
        <v>61</v>
      </c>
      <c r="D24" s="165"/>
      <c r="E24" s="165"/>
      <c r="F24" s="165"/>
      <c r="G24" s="183" t="s">
        <v>124</v>
      </c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216"/>
      <c r="U24" s="217"/>
      <c r="V24" s="26"/>
      <c r="W24" s="26"/>
      <c r="X24" s="26"/>
      <c r="Y24" s="26"/>
      <c r="Z24" s="162"/>
      <c r="AA24" s="162"/>
      <c r="AB24" s="162"/>
      <c r="AC24" s="162"/>
      <c r="AD24" s="26"/>
      <c r="AE24" s="26"/>
      <c r="AF24" s="26"/>
      <c r="AG24" s="26"/>
      <c r="AH24" s="29"/>
      <c r="AI24" s="29"/>
      <c r="AJ24" s="29"/>
      <c r="AK24" s="29"/>
      <c r="AL24" s="26"/>
      <c r="AM24" s="26"/>
      <c r="AN24" s="26"/>
      <c r="AO24" s="26"/>
      <c r="AP24" s="29"/>
      <c r="AQ24" s="29"/>
      <c r="AR24" s="29"/>
      <c r="AS24" s="32"/>
      <c r="AT24" s="26"/>
      <c r="AU24" s="26"/>
      <c r="AV24" s="26"/>
      <c r="AW24" s="26"/>
      <c r="AX24" s="25"/>
      <c r="AY24" s="25"/>
      <c r="AZ24" s="25"/>
      <c r="BA24" s="105"/>
      <c r="BB24" s="58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46"/>
      <c r="BY24" s="27"/>
      <c r="BZ24" s="27"/>
      <c r="CA24" s="27"/>
      <c r="CB24" s="26"/>
      <c r="CC24" s="26"/>
      <c r="CD24" s="26"/>
      <c r="CE24" s="30"/>
      <c r="CF24" s="26"/>
      <c r="CG24" s="26"/>
      <c r="CH24" s="26"/>
      <c r="CI24" s="26"/>
      <c r="CJ24" s="26"/>
      <c r="CK24" s="26"/>
      <c r="CL24" s="26"/>
      <c r="CM24" s="26"/>
      <c r="CN24" s="34"/>
      <c r="CO24" s="34"/>
      <c r="CP24" s="34"/>
      <c r="CQ24" s="34"/>
      <c r="CR24" s="26"/>
      <c r="CS24" s="26"/>
      <c r="CT24" s="26"/>
      <c r="CU24" s="26"/>
      <c r="CV24" s="164"/>
      <c r="CW24" s="164"/>
      <c r="CX24" s="164"/>
      <c r="CY24" s="164"/>
      <c r="CZ24" s="26"/>
      <c r="DA24" s="26"/>
      <c r="DB24" s="26"/>
      <c r="DC24" s="26"/>
      <c r="DD24" s="203"/>
      <c r="DE24" s="204"/>
      <c r="DF24" s="204"/>
      <c r="DG24" s="204"/>
      <c r="DH24" s="204"/>
      <c r="DI24" s="204"/>
      <c r="DJ24" s="204"/>
      <c r="DK24" s="204"/>
      <c r="DL24" s="204"/>
      <c r="DM24" s="204"/>
      <c r="DN24" s="204"/>
      <c r="DO24" s="204"/>
      <c r="DP24" s="204"/>
      <c r="DQ24" s="204"/>
      <c r="DR24" s="204"/>
      <c r="DS24" s="205"/>
      <c r="DT24" s="205"/>
      <c r="DU24" s="205"/>
      <c r="DV24" s="205"/>
      <c r="DW24" s="197"/>
      <c r="DX24" s="197"/>
    </row>
    <row r="25" spans="1:128" ht="9" customHeight="1" thickTop="1">
      <c r="A25" s="165"/>
      <c r="B25" s="165"/>
      <c r="C25" s="165"/>
      <c r="D25" s="165"/>
      <c r="E25" s="165"/>
      <c r="F25" s="165"/>
      <c r="G25" s="218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20"/>
      <c r="V25" s="51"/>
      <c r="W25" s="51"/>
      <c r="X25" s="51"/>
      <c r="Y25" s="51"/>
      <c r="Z25" s="51"/>
      <c r="AA25" s="51"/>
      <c r="AB25" s="51"/>
      <c r="AC25" s="65"/>
      <c r="AD25" s="26"/>
      <c r="AE25" s="26"/>
      <c r="AF25" s="26"/>
      <c r="AG25" s="26"/>
      <c r="AH25" s="164">
        <f>'女子結果 4.29'!D18</f>
        <v>59</v>
      </c>
      <c r="AI25" s="164"/>
      <c r="AJ25" s="164"/>
      <c r="AK25" s="164"/>
      <c r="AL25" s="26"/>
      <c r="AM25" s="26"/>
      <c r="AN25" s="26"/>
      <c r="AO25" s="26"/>
      <c r="AP25" s="29"/>
      <c r="AQ25" s="29"/>
      <c r="AR25" s="29"/>
      <c r="AS25" s="32"/>
      <c r="AT25" s="26"/>
      <c r="AU25" s="26"/>
      <c r="AV25" s="26"/>
      <c r="AW25" s="26"/>
      <c r="AX25" s="25"/>
      <c r="AY25" s="25"/>
      <c r="AZ25" s="25"/>
      <c r="BA25" s="105"/>
      <c r="BB25" s="58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46"/>
      <c r="BY25" s="27"/>
      <c r="BZ25" s="27"/>
      <c r="CA25" s="27"/>
      <c r="CB25" s="26"/>
      <c r="CC25" s="26"/>
      <c r="CD25" s="26"/>
      <c r="CE25" s="30"/>
      <c r="CF25" s="26"/>
      <c r="CG25" s="26"/>
      <c r="CH25" s="26"/>
      <c r="CI25" s="26"/>
      <c r="CJ25" s="26"/>
      <c r="CK25" s="26"/>
      <c r="CL25" s="26"/>
      <c r="CM25" s="26"/>
      <c r="CN25" s="162">
        <f>'女子結果 4.29'!D53</f>
        <v>38</v>
      </c>
      <c r="CO25" s="162"/>
      <c r="CP25" s="162"/>
      <c r="CQ25" s="162"/>
      <c r="CR25" s="34"/>
      <c r="CS25" s="26"/>
      <c r="CT25" s="26"/>
      <c r="CU25" s="26"/>
      <c r="CV25" s="27"/>
      <c r="CW25" s="27"/>
      <c r="CX25" s="27"/>
      <c r="CY25" s="27"/>
      <c r="CZ25" s="26"/>
      <c r="DA25" s="26"/>
      <c r="DB25" s="26"/>
      <c r="DC25" s="26"/>
      <c r="DD25" s="204"/>
      <c r="DE25" s="204"/>
      <c r="DF25" s="204"/>
      <c r="DG25" s="204"/>
      <c r="DH25" s="204"/>
      <c r="DI25" s="204"/>
      <c r="DJ25" s="204"/>
      <c r="DK25" s="204"/>
      <c r="DL25" s="204"/>
      <c r="DM25" s="204"/>
      <c r="DN25" s="204"/>
      <c r="DO25" s="204"/>
      <c r="DP25" s="204"/>
      <c r="DQ25" s="204"/>
      <c r="DR25" s="204"/>
      <c r="DS25" s="205"/>
      <c r="DT25" s="205"/>
      <c r="DU25" s="205"/>
      <c r="DV25" s="205"/>
      <c r="DW25" s="197"/>
      <c r="DX25" s="197"/>
    </row>
    <row r="26" spans="1:128" ht="9" customHeight="1"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26"/>
      <c r="W26" s="26"/>
      <c r="X26" s="26"/>
      <c r="Y26" s="26"/>
      <c r="Z26" s="26"/>
      <c r="AA26" s="26"/>
      <c r="AB26" s="26"/>
      <c r="AC26" s="55"/>
      <c r="AD26" s="26"/>
      <c r="AE26" s="26"/>
      <c r="AF26" s="26"/>
      <c r="AG26" s="26"/>
      <c r="AH26" s="164"/>
      <c r="AI26" s="164"/>
      <c r="AJ26" s="164"/>
      <c r="AK26" s="164"/>
      <c r="AL26" s="26"/>
      <c r="AM26" s="26"/>
      <c r="AN26" s="26"/>
      <c r="AO26" s="26"/>
      <c r="AP26" s="29"/>
      <c r="AQ26" s="29"/>
      <c r="AR26" s="29"/>
      <c r="AS26" s="32"/>
      <c r="AT26" s="26"/>
      <c r="AU26" s="26"/>
      <c r="AV26" s="26"/>
      <c r="AW26" s="26"/>
      <c r="AX26" s="25"/>
      <c r="AY26" s="25"/>
      <c r="AZ26" s="25"/>
      <c r="BA26" s="105"/>
      <c r="BB26" s="58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46"/>
      <c r="BY26" s="27"/>
      <c r="BZ26" s="27"/>
      <c r="CA26" s="27"/>
      <c r="CB26" s="26"/>
      <c r="CC26" s="26"/>
      <c r="CD26" s="26"/>
      <c r="CE26" s="30"/>
      <c r="CF26" s="26"/>
      <c r="CG26" s="26"/>
      <c r="CH26" s="26"/>
      <c r="CI26" s="26"/>
      <c r="CJ26" s="26"/>
      <c r="CK26" s="26"/>
      <c r="CL26" s="26"/>
      <c r="CM26" s="26"/>
      <c r="CN26" s="162"/>
      <c r="CO26" s="162"/>
      <c r="CP26" s="162"/>
      <c r="CQ26" s="162"/>
      <c r="CR26" s="34"/>
      <c r="CS26" s="26"/>
      <c r="CT26" s="26"/>
      <c r="CU26" s="26"/>
      <c r="CV26" s="27"/>
      <c r="CW26" s="27"/>
      <c r="CX26" s="27"/>
      <c r="CY26" s="27"/>
      <c r="CZ26" s="26"/>
      <c r="DA26" s="26"/>
      <c r="DB26" s="26"/>
      <c r="DC26" s="26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</row>
    <row r="27" spans="1:128" ht="9" customHeight="1" thickBot="1"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26"/>
      <c r="W27" s="26"/>
      <c r="X27" s="26"/>
      <c r="Y27" s="26"/>
      <c r="Z27" s="26"/>
      <c r="AA27" s="26"/>
      <c r="AB27" s="26"/>
      <c r="AC27" s="55"/>
      <c r="AD27" s="26"/>
      <c r="AE27" s="26"/>
      <c r="AF27" s="26"/>
      <c r="AG27" s="26"/>
      <c r="AH27" s="164"/>
      <c r="AI27" s="164"/>
      <c r="AJ27" s="164"/>
      <c r="AK27" s="164"/>
      <c r="AL27" s="26"/>
      <c r="AM27" s="26"/>
      <c r="AN27" s="26"/>
      <c r="AO27" s="26"/>
      <c r="AP27" s="29"/>
      <c r="AQ27" s="29"/>
      <c r="AR27" s="29"/>
      <c r="AS27" s="32"/>
      <c r="AT27" s="26"/>
      <c r="AU27" s="26"/>
      <c r="AV27" s="26"/>
      <c r="AW27" s="26"/>
      <c r="AX27" s="25"/>
      <c r="AY27" s="25"/>
      <c r="AZ27" s="25"/>
      <c r="BA27" s="105"/>
      <c r="BB27" s="58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8"/>
      <c r="BY27" s="26"/>
      <c r="BZ27" s="26"/>
      <c r="CA27" s="26"/>
      <c r="CB27" s="26"/>
      <c r="CC27" s="26"/>
      <c r="CD27" s="26"/>
      <c r="CE27" s="30"/>
      <c r="CF27" s="26"/>
      <c r="CG27" s="26"/>
      <c r="CH27" s="26"/>
      <c r="CI27" s="26"/>
      <c r="CJ27" s="26"/>
      <c r="CK27" s="26"/>
      <c r="CL27" s="26"/>
      <c r="CM27" s="26"/>
      <c r="CN27" s="162"/>
      <c r="CO27" s="162"/>
      <c r="CP27" s="162"/>
      <c r="CQ27" s="162"/>
      <c r="CR27" s="34"/>
      <c r="CS27" s="26"/>
      <c r="CT27" s="26"/>
      <c r="CU27" s="26"/>
      <c r="CV27" s="27"/>
      <c r="CW27" s="27"/>
      <c r="CX27" s="27"/>
      <c r="CY27" s="27"/>
      <c r="CZ27" s="26"/>
      <c r="DA27" s="26"/>
      <c r="DB27" s="26"/>
      <c r="DC27" s="26"/>
      <c r="DD27" s="181" t="s">
        <v>80</v>
      </c>
      <c r="DE27" s="182"/>
      <c r="DF27" s="182"/>
      <c r="DG27" s="182"/>
      <c r="DH27" s="182"/>
      <c r="DI27" s="182"/>
      <c r="DJ27" s="182"/>
      <c r="DK27" s="182"/>
      <c r="DL27" s="182"/>
      <c r="DM27" s="182"/>
      <c r="DN27" s="182"/>
      <c r="DO27" s="182"/>
      <c r="DP27" s="182"/>
      <c r="DQ27" s="182"/>
      <c r="DR27" s="182"/>
      <c r="DS27" s="170" t="s">
        <v>60</v>
      </c>
      <c r="DT27" s="171"/>
      <c r="DU27" s="171"/>
      <c r="DV27" s="172"/>
      <c r="DW27" s="165">
        <v>15</v>
      </c>
      <c r="DX27" s="165"/>
    </row>
    <row r="28" spans="1:128" ht="9" customHeight="1" thickTop="1"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26"/>
      <c r="W28" s="26"/>
      <c r="X28" s="26"/>
      <c r="Y28" s="26"/>
      <c r="Z28" s="26"/>
      <c r="AA28" s="26"/>
      <c r="AB28" s="26"/>
      <c r="AC28" s="30"/>
      <c r="AD28" s="51"/>
      <c r="AE28" s="51"/>
      <c r="AF28" s="51"/>
      <c r="AG28" s="51"/>
      <c r="AH28" s="53"/>
      <c r="AI28" s="53"/>
      <c r="AJ28" s="53"/>
      <c r="AK28" s="53"/>
      <c r="AL28" s="58"/>
      <c r="AM28" s="26"/>
      <c r="AN28" s="26"/>
      <c r="AO28" s="26"/>
      <c r="AP28" s="29"/>
      <c r="AQ28" s="29"/>
      <c r="AR28" s="29"/>
      <c r="AS28" s="32"/>
      <c r="AT28" s="26"/>
      <c r="AU28" s="26"/>
      <c r="AV28" s="26"/>
      <c r="AW28" s="26"/>
      <c r="AX28" s="25"/>
      <c r="AY28" s="25"/>
      <c r="AZ28" s="25"/>
      <c r="BA28" s="105"/>
      <c r="BB28" s="58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8"/>
      <c r="BY28" s="26"/>
      <c r="BZ28" s="26"/>
      <c r="CA28" s="26"/>
      <c r="CB28" s="26"/>
      <c r="CC28" s="26"/>
      <c r="CD28" s="26"/>
      <c r="CE28" s="30"/>
      <c r="CF28" s="34"/>
      <c r="CG28" s="34"/>
      <c r="CH28" s="34"/>
      <c r="CI28" s="34"/>
      <c r="CJ28" s="26"/>
      <c r="CK28" s="26"/>
      <c r="CL28" s="26"/>
      <c r="CM28" s="26"/>
      <c r="CN28" s="101"/>
      <c r="CO28" s="102"/>
      <c r="CP28" s="102"/>
      <c r="CQ28" s="102"/>
      <c r="CR28" s="33"/>
      <c r="CS28" s="33"/>
      <c r="CT28" s="33"/>
      <c r="CU28" s="33"/>
      <c r="CV28" s="45"/>
      <c r="CW28" s="45"/>
      <c r="CX28" s="45"/>
      <c r="CY28" s="45"/>
      <c r="CZ28" s="33"/>
      <c r="DA28" s="33"/>
      <c r="DB28" s="33"/>
      <c r="DC28" s="40"/>
      <c r="DD28" s="182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73"/>
      <c r="DT28" s="174"/>
      <c r="DU28" s="174"/>
      <c r="DV28" s="175"/>
      <c r="DW28" s="165"/>
      <c r="DX28" s="165"/>
    </row>
    <row r="29" spans="1:128" ht="9" customHeight="1">
      <c r="C29" s="31"/>
      <c r="D29" s="31"/>
      <c r="E29" s="31"/>
      <c r="F29" s="31"/>
      <c r="G29" s="37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26"/>
      <c r="W29" s="26"/>
      <c r="X29" s="26"/>
      <c r="Y29" s="26"/>
      <c r="Z29" s="26"/>
      <c r="AA29" s="26"/>
      <c r="AB29" s="26"/>
      <c r="AC29" s="30"/>
      <c r="AD29" s="26"/>
      <c r="AE29" s="26"/>
      <c r="AF29" s="26"/>
      <c r="AG29" s="26"/>
      <c r="AH29" s="29"/>
      <c r="AI29" s="29"/>
      <c r="AJ29" s="29"/>
      <c r="AK29" s="29"/>
      <c r="AL29" s="58"/>
      <c r="AM29" s="26"/>
      <c r="AN29" s="26"/>
      <c r="AO29" s="26"/>
      <c r="AP29" s="29"/>
      <c r="AQ29" s="29"/>
      <c r="AR29" s="29"/>
      <c r="AS29" s="32"/>
      <c r="AT29" s="26"/>
      <c r="AU29" s="26"/>
      <c r="AV29" s="26"/>
      <c r="AW29" s="26"/>
      <c r="AX29" s="25"/>
      <c r="AY29" s="25"/>
      <c r="AZ29" s="25"/>
      <c r="BA29" s="105"/>
      <c r="BB29" s="58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8"/>
      <c r="BY29" s="26"/>
      <c r="BZ29" s="26"/>
      <c r="CA29" s="26"/>
      <c r="CB29" s="26"/>
      <c r="CC29" s="26"/>
      <c r="CD29" s="26"/>
      <c r="CE29" s="30"/>
      <c r="CF29" s="34"/>
      <c r="CG29" s="34"/>
      <c r="CH29" s="34"/>
      <c r="CI29" s="34"/>
      <c r="CJ29" s="26"/>
      <c r="CK29" s="26"/>
      <c r="CL29" s="26"/>
      <c r="CM29" s="26"/>
      <c r="CN29" s="38"/>
      <c r="CO29" s="25"/>
      <c r="CP29" s="25"/>
      <c r="CQ29" s="25"/>
      <c r="CR29" s="26"/>
      <c r="CS29" s="26"/>
      <c r="CT29" s="26"/>
      <c r="CU29" s="26"/>
      <c r="CV29" s="27"/>
      <c r="CW29" s="27"/>
      <c r="CX29" s="27"/>
      <c r="CY29" s="27"/>
      <c r="CZ29" s="26"/>
      <c r="DA29" s="26"/>
      <c r="DB29" s="26"/>
      <c r="DC29" s="26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</row>
    <row r="30" spans="1:128" ht="9" customHeight="1">
      <c r="A30" s="165">
        <v>5</v>
      </c>
      <c r="B30" s="165"/>
      <c r="C30" s="170" t="s">
        <v>92</v>
      </c>
      <c r="D30" s="171"/>
      <c r="E30" s="171"/>
      <c r="F30" s="172"/>
      <c r="G30" s="183" t="s">
        <v>125</v>
      </c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7"/>
      <c r="V30" s="35"/>
      <c r="W30" s="35"/>
      <c r="X30" s="35"/>
      <c r="Y30" s="35"/>
      <c r="Z30" s="35"/>
      <c r="AA30" s="35"/>
      <c r="AB30" s="35"/>
      <c r="AC30" s="44"/>
      <c r="AD30" s="26"/>
      <c r="AE30" s="26"/>
      <c r="AF30" s="26"/>
      <c r="AG30" s="26"/>
      <c r="AH30" s="29"/>
      <c r="AI30" s="29"/>
      <c r="AJ30" s="29"/>
      <c r="AK30" s="29"/>
      <c r="AL30" s="58"/>
      <c r="AM30" s="26"/>
      <c r="AN30" s="26"/>
      <c r="AO30" s="26"/>
      <c r="AP30" s="29"/>
      <c r="AQ30" s="29"/>
      <c r="AR30" s="29"/>
      <c r="AS30" s="32"/>
      <c r="AT30" s="26"/>
      <c r="AU30" s="26"/>
      <c r="AV30" s="26"/>
      <c r="AW30" s="26"/>
      <c r="AX30" s="25"/>
      <c r="AY30" s="25"/>
      <c r="AZ30" s="25"/>
      <c r="BA30" s="105"/>
      <c r="BB30" s="58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8"/>
      <c r="BY30" s="26"/>
      <c r="BZ30" s="26"/>
      <c r="CA30" s="26"/>
      <c r="CB30" s="26"/>
      <c r="CC30" s="26"/>
      <c r="CD30" s="26"/>
      <c r="CE30" s="30"/>
      <c r="CF30" s="34"/>
      <c r="CG30" s="34"/>
      <c r="CH30" s="34"/>
      <c r="CI30" s="34"/>
      <c r="CJ30" s="26"/>
      <c r="CK30" s="26"/>
      <c r="CL30" s="26"/>
      <c r="CM30" s="26"/>
      <c r="CN30" s="38"/>
      <c r="CO30" s="25"/>
      <c r="CP30" s="25"/>
      <c r="CQ30" s="25"/>
      <c r="CR30" s="26"/>
      <c r="CS30" s="26"/>
      <c r="CT30" s="26"/>
      <c r="CU30" s="26"/>
      <c r="CV30" s="27"/>
      <c r="CW30" s="27"/>
      <c r="CX30" s="27"/>
      <c r="CY30" s="27"/>
      <c r="CZ30" s="26"/>
      <c r="DA30" s="26"/>
      <c r="DB30" s="26"/>
      <c r="DC30" s="26"/>
      <c r="DD30" s="203"/>
      <c r="DE30" s="204"/>
      <c r="DF30" s="204"/>
      <c r="DG30" s="204"/>
      <c r="DH30" s="204"/>
      <c r="DI30" s="204"/>
      <c r="DJ30" s="204"/>
      <c r="DK30" s="204"/>
      <c r="DL30" s="204"/>
      <c r="DM30" s="204"/>
      <c r="DN30" s="204"/>
      <c r="DO30" s="204"/>
      <c r="DP30" s="204"/>
      <c r="DQ30" s="204"/>
      <c r="DR30" s="204"/>
      <c r="DS30" s="202"/>
      <c r="DT30" s="197"/>
      <c r="DU30" s="197"/>
      <c r="DV30" s="197"/>
      <c r="DW30" s="197"/>
      <c r="DX30" s="197"/>
    </row>
    <row r="31" spans="1:128" ht="9" customHeight="1" thickBot="1">
      <c r="A31" s="165"/>
      <c r="B31" s="165"/>
      <c r="C31" s="173"/>
      <c r="D31" s="174"/>
      <c r="E31" s="174"/>
      <c r="F31" s="175"/>
      <c r="G31" s="218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20"/>
      <c r="V31" s="26"/>
      <c r="W31" s="26"/>
      <c r="X31" s="26"/>
      <c r="Y31" s="26"/>
      <c r="Z31" s="162">
        <f>'女子結果 4.28'!H18</f>
        <v>45</v>
      </c>
      <c r="AA31" s="162"/>
      <c r="AB31" s="162"/>
      <c r="AC31" s="162"/>
      <c r="AD31" s="26"/>
      <c r="AE31" s="26"/>
      <c r="AF31" s="26"/>
      <c r="AG31" s="26"/>
      <c r="AH31" s="29"/>
      <c r="AI31" s="29"/>
      <c r="AJ31" s="29"/>
      <c r="AK31" s="29"/>
      <c r="AL31" s="58"/>
      <c r="AM31" s="26"/>
      <c r="AN31" s="26"/>
      <c r="AO31" s="26"/>
      <c r="AP31" s="29"/>
      <c r="AQ31" s="29"/>
      <c r="AR31" s="29"/>
      <c r="AS31" s="32"/>
      <c r="AT31" s="26"/>
      <c r="AU31" s="26"/>
      <c r="AV31" s="26"/>
      <c r="AW31" s="26"/>
      <c r="AX31" s="25"/>
      <c r="AY31" s="25"/>
      <c r="AZ31" s="25"/>
      <c r="BA31" s="105"/>
      <c r="BB31" s="58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8"/>
      <c r="BY31" s="26"/>
      <c r="BZ31" s="26"/>
      <c r="CA31" s="26"/>
      <c r="CB31" s="26"/>
      <c r="CC31" s="26"/>
      <c r="CD31" s="26"/>
      <c r="CE31" s="30"/>
      <c r="CF31" s="26"/>
      <c r="CG31" s="26"/>
      <c r="CH31" s="26"/>
      <c r="CI31" s="26"/>
      <c r="CJ31" s="26"/>
      <c r="CK31" s="26"/>
      <c r="CL31" s="26"/>
      <c r="CM31" s="26"/>
      <c r="CN31" s="36"/>
      <c r="CO31" s="34"/>
      <c r="CP31" s="34"/>
      <c r="CQ31" s="34"/>
      <c r="CR31" s="26"/>
      <c r="CS31" s="26"/>
      <c r="CT31" s="26"/>
      <c r="CU31" s="26"/>
      <c r="CV31" s="164"/>
      <c r="CW31" s="164"/>
      <c r="CX31" s="164"/>
      <c r="CY31" s="164"/>
      <c r="CZ31" s="26"/>
      <c r="DA31" s="26"/>
      <c r="DB31" s="26"/>
      <c r="DC31" s="26"/>
      <c r="DD31" s="204"/>
      <c r="DE31" s="204"/>
      <c r="DF31" s="204"/>
      <c r="DG31" s="204"/>
      <c r="DH31" s="204"/>
      <c r="DI31" s="204"/>
      <c r="DJ31" s="204"/>
      <c r="DK31" s="204"/>
      <c r="DL31" s="204"/>
      <c r="DM31" s="204"/>
      <c r="DN31" s="204"/>
      <c r="DO31" s="204"/>
      <c r="DP31" s="204"/>
      <c r="DQ31" s="204"/>
      <c r="DR31" s="204"/>
      <c r="DS31" s="197"/>
      <c r="DT31" s="197"/>
      <c r="DU31" s="197"/>
      <c r="DV31" s="197"/>
      <c r="DW31" s="197"/>
      <c r="DX31" s="197"/>
    </row>
    <row r="32" spans="1:128" ht="9" customHeight="1" thickTop="1" thickBot="1"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26"/>
      <c r="W32" s="26"/>
      <c r="X32" s="26"/>
      <c r="Y32" s="26"/>
      <c r="Z32" s="162"/>
      <c r="AA32" s="162"/>
      <c r="AB32" s="162"/>
      <c r="AC32" s="162"/>
      <c r="AD32" s="26"/>
      <c r="AE32" s="26"/>
      <c r="AF32" s="26"/>
      <c r="AG32" s="26"/>
      <c r="AH32" s="29"/>
      <c r="AI32" s="29"/>
      <c r="AJ32" s="29"/>
      <c r="AK32" s="29"/>
      <c r="AL32" s="59"/>
      <c r="AM32" s="56"/>
      <c r="AN32" s="56"/>
      <c r="AO32" s="56"/>
      <c r="AP32" s="63"/>
      <c r="AQ32" s="63"/>
      <c r="AR32" s="63"/>
      <c r="AS32" s="96"/>
      <c r="AT32" s="26"/>
      <c r="AU32" s="26"/>
      <c r="AV32" s="26"/>
      <c r="AW32" s="26"/>
      <c r="AX32" s="25"/>
      <c r="AY32" s="25"/>
      <c r="AZ32" s="25"/>
      <c r="BA32" s="105"/>
      <c r="BB32" s="58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8"/>
      <c r="BY32" s="26"/>
      <c r="BZ32" s="26"/>
      <c r="CA32" s="26"/>
      <c r="CB32" s="26"/>
      <c r="CC32" s="26"/>
      <c r="CD32" s="26"/>
      <c r="CE32" s="26"/>
      <c r="CF32" s="163">
        <f>'女子結果 4.29'!H81</f>
        <v>29</v>
      </c>
      <c r="CG32" s="163"/>
      <c r="CH32" s="163"/>
      <c r="CI32" s="163"/>
      <c r="CJ32" s="51"/>
      <c r="CK32" s="51"/>
      <c r="CL32" s="51"/>
      <c r="CM32" s="65"/>
      <c r="CN32" s="71"/>
      <c r="CO32" s="34"/>
      <c r="CP32" s="34"/>
      <c r="CQ32" s="34"/>
      <c r="CR32" s="26"/>
      <c r="CS32" s="26"/>
      <c r="CT32" s="26"/>
      <c r="CU32" s="26"/>
      <c r="CV32" s="164"/>
      <c r="CW32" s="164"/>
      <c r="CX32" s="164"/>
      <c r="CY32" s="164"/>
      <c r="CZ32" s="26"/>
      <c r="DA32" s="26"/>
      <c r="DB32" s="26"/>
      <c r="DC32" s="26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</row>
    <row r="33" spans="1:128" ht="9" customHeight="1" thickTop="1"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26"/>
      <c r="X33" s="26"/>
      <c r="Y33" s="26"/>
      <c r="Z33" s="162"/>
      <c r="AA33" s="162"/>
      <c r="AB33" s="162"/>
      <c r="AC33" s="162"/>
      <c r="AD33" s="26"/>
      <c r="AE33" s="26"/>
      <c r="AF33" s="26"/>
      <c r="AG33" s="26"/>
      <c r="AH33" s="29"/>
      <c r="AI33" s="29"/>
      <c r="AJ33" s="29"/>
      <c r="AK33" s="32"/>
      <c r="AL33" s="51"/>
      <c r="AM33" s="51"/>
      <c r="AN33" s="51"/>
      <c r="AO33" s="51"/>
      <c r="AP33" s="163">
        <f>'女子結果 4.29'!H60</f>
        <v>23</v>
      </c>
      <c r="AQ33" s="163"/>
      <c r="AR33" s="163"/>
      <c r="AS33" s="163"/>
      <c r="AT33" s="26"/>
      <c r="AU33" s="26"/>
      <c r="AV33" s="26"/>
      <c r="AW33" s="26"/>
      <c r="AX33" s="25"/>
      <c r="AY33" s="25"/>
      <c r="AZ33" s="25"/>
      <c r="BA33" s="105"/>
      <c r="BB33" s="58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8"/>
      <c r="BY33" s="26"/>
      <c r="BZ33" s="26"/>
      <c r="CA33" s="26"/>
      <c r="CB33" s="26"/>
      <c r="CC33" s="26"/>
      <c r="CD33" s="26"/>
      <c r="CE33" s="26"/>
      <c r="CF33" s="164"/>
      <c r="CG33" s="164"/>
      <c r="CH33" s="164"/>
      <c r="CI33" s="164"/>
      <c r="CJ33" s="26"/>
      <c r="CK33" s="26"/>
      <c r="CL33" s="26"/>
      <c r="CM33" s="55"/>
      <c r="CN33" s="71"/>
      <c r="CO33" s="34"/>
      <c r="CP33" s="34"/>
      <c r="CQ33" s="34"/>
      <c r="CR33" s="26"/>
      <c r="CS33" s="26"/>
      <c r="CT33" s="26"/>
      <c r="CU33" s="26"/>
      <c r="CV33" s="164"/>
      <c r="CW33" s="164"/>
      <c r="CX33" s="164"/>
      <c r="CY33" s="164"/>
      <c r="CZ33" s="26"/>
      <c r="DA33" s="26"/>
      <c r="DB33" s="26"/>
      <c r="DC33" s="26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</row>
    <row r="34" spans="1:128" ht="9" customHeight="1" thickBot="1"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26"/>
      <c r="W34" s="26"/>
      <c r="X34" s="26"/>
      <c r="Y34" s="26"/>
      <c r="Z34" s="27"/>
      <c r="AA34" s="26"/>
      <c r="AB34" s="27"/>
      <c r="AC34" s="27"/>
      <c r="AD34" s="26"/>
      <c r="AE34" s="26"/>
      <c r="AF34" s="26"/>
      <c r="AG34" s="26"/>
      <c r="AH34" s="29"/>
      <c r="AI34" s="29"/>
      <c r="AJ34" s="29"/>
      <c r="AK34" s="32"/>
      <c r="AL34" s="26"/>
      <c r="AM34" s="26"/>
      <c r="AN34" s="26"/>
      <c r="AO34" s="26"/>
      <c r="AP34" s="164"/>
      <c r="AQ34" s="164"/>
      <c r="AR34" s="164"/>
      <c r="AS34" s="164"/>
      <c r="AT34" s="26"/>
      <c r="AU34" s="26"/>
      <c r="AV34" s="26"/>
      <c r="AW34" s="26"/>
      <c r="AX34" s="25"/>
      <c r="AY34" s="25"/>
      <c r="AZ34" s="25"/>
      <c r="BA34" s="105"/>
      <c r="BB34" s="58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8"/>
      <c r="BY34" s="26"/>
      <c r="BZ34" s="26"/>
      <c r="CA34" s="26"/>
      <c r="CB34" s="26"/>
      <c r="CC34" s="26"/>
      <c r="CD34" s="26"/>
      <c r="CE34" s="26"/>
      <c r="CF34" s="164"/>
      <c r="CG34" s="164"/>
      <c r="CH34" s="164"/>
      <c r="CI34" s="164"/>
      <c r="CJ34" s="26"/>
      <c r="CK34" s="26"/>
      <c r="CL34" s="26"/>
      <c r="CM34" s="55"/>
      <c r="CN34" s="71"/>
      <c r="CO34" s="34"/>
      <c r="CP34" s="34"/>
      <c r="CQ34" s="34"/>
      <c r="CR34" s="26"/>
      <c r="CS34" s="26"/>
      <c r="CT34" s="26"/>
      <c r="CU34" s="26"/>
      <c r="CV34" s="27"/>
      <c r="CW34" s="27"/>
      <c r="CX34" s="27"/>
      <c r="CY34" s="27"/>
      <c r="CZ34" s="26"/>
      <c r="DA34" s="26"/>
      <c r="DB34" s="26"/>
      <c r="DC34" s="26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</row>
    <row r="35" spans="1:128" ht="9" customHeight="1" thickTop="1"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26"/>
      <c r="W35" s="26"/>
      <c r="X35" s="26"/>
      <c r="Y35" s="26"/>
      <c r="Z35" s="27"/>
      <c r="AA35" s="27"/>
      <c r="AB35" s="27"/>
      <c r="AC35" s="27"/>
      <c r="AD35" s="26"/>
      <c r="AE35" s="26"/>
      <c r="AF35" s="26"/>
      <c r="AG35" s="26"/>
      <c r="AH35" s="29"/>
      <c r="AI35" s="29"/>
      <c r="AJ35" s="29"/>
      <c r="AK35" s="32"/>
      <c r="AL35" s="26"/>
      <c r="AM35" s="26"/>
      <c r="AN35" s="26"/>
      <c r="AO35" s="26"/>
      <c r="AP35" s="164"/>
      <c r="AQ35" s="164"/>
      <c r="AR35" s="164"/>
      <c r="AS35" s="164"/>
      <c r="AT35" s="26"/>
      <c r="AU35" s="26"/>
      <c r="AV35" s="26"/>
      <c r="AW35" s="26"/>
      <c r="AX35" s="25"/>
      <c r="AY35" s="25"/>
      <c r="AZ35" s="25"/>
      <c r="BA35" s="105"/>
      <c r="BB35" s="58"/>
      <c r="BC35" s="207" t="s">
        <v>164</v>
      </c>
      <c r="BD35" s="208"/>
      <c r="BE35" s="208"/>
      <c r="BF35" s="208"/>
      <c r="BG35" s="208"/>
      <c r="BH35" s="208"/>
      <c r="BI35" s="208"/>
      <c r="BJ35" s="208"/>
      <c r="BK35" s="208"/>
      <c r="BL35" s="208"/>
      <c r="BM35" s="208"/>
      <c r="BN35" s="208"/>
      <c r="BO35" s="208"/>
      <c r="BP35" s="208"/>
      <c r="BQ35" s="208"/>
      <c r="BR35" s="208"/>
      <c r="BS35" s="208"/>
      <c r="BT35" s="208"/>
      <c r="BU35" s="208"/>
      <c r="BV35" s="209"/>
      <c r="BW35" s="26"/>
      <c r="BX35" s="28"/>
      <c r="BY35" s="26"/>
      <c r="BZ35" s="26"/>
      <c r="CA35" s="26"/>
      <c r="CB35" s="26"/>
      <c r="CC35" s="26"/>
      <c r="CD35" s="26"/>
      <c r="CE35" s="26"/>
      <c r="CF35" s="27"/>
      <c r="CG35" s="27"/>
      <c r="CH35" s="27"/>
      <c r="CI35" s="27"/>
      <c r="CJ35" s="26"/>
      <c r="CK35" s="26"/>
      <c r="CL35" s="26"/>
      <c r="CM35" s="26"/>
      <c r="CN35" s="71"/>
      <c r="CO35" s="34"/>
      <c r="CP35" s="34"/>
      <c r="CQ35" s="34"/>
      <c r="CR35" s="26"/>
      <c r="CS35" s="26"/>
      <c r="CT35" s="26"/>
      <c r="CU35" s="26"/>
      <c r="CV35" s="27"/>
      <c r="CW35" s="27"/>
      <c r="CX35" s="27"/>
      <c r="CY35" s="27"/>
      <c r="CZ35" s="26"/>
      <c r="DA35" s="26"/>
      <c r="DB35" s="26"/>
      <c r="DC35" s="26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</row>
    <row r="36" spans="1:128" ht="9" customHeight="1" thickBot="1">
      <c r="A36" s="165">
        <v>6</v>
      </c>
      <c r="B36" s="165"/>
      <c r="C36" s="170" t="s">
        <v>109</v>
      </c>
      <c r="D36" s="171"/>
      <c r="E36" s="171"/>
      <c r="F36" s="172"/>
      <c r="G36" s="183" t="s">
        <v>75</v>
      </c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217"/>
      <c r="V36" s="91"/>
      <c r="W36" s="35"/>
      <c r="X36" s="35"/>
      <c r="Y36" s="35"/>
      <c r="Z36" s="47"/>
      <c r="AA36" s="47"/>
      <c r="AB36" s="47"/>
      <c r="AC36" s="47"/>
      <c r="AD36" s="35"/>
      <c r="AE36" s="35"/>
      <c r="AF36" s="35"/>
      <c r="AG36" s="35"/>
      <c r="AH36" s="92"/>
      <c r="AI36" s="92"/>
      <c r="AJ36" s="92"/>
      <c r="AK36" s="93"/>
      <c r="AL36" s="26"/>
      <c r="AP36" s="39"/>
      <c r="AQ36" s="39"/>
      <c r="AR36" s="39"/>
      <c r="AS36" s="39"/>
      <c r="AT36" s="26"/>
      <c r="AU36" s="26"/>
      <c r="AV36" s="26"/>
      <c r="AW36" s="26"/>
      <c r="AX36" s="25"/>
      <c r="AY36" s="25"/>
      <c r="AZ36" s="25"/>
      <c r="BA36" s="105"/>
      <c r="BB36" s="58"/>
      <c r="BC36" s="210"/>
      <c r="BD36" s="211"/>
      <c r="BE36" s="211"/>
      <c r="BF36" s="211"/>
      <c r="BG36" s="211"/>
      <c r="BH36" s="211"/>
      <c r="BI36" s="211"/>
      <c r="BJ36" s="211"/>
      <c r="BK36" s="211"/>
      <c r="BL36" s="211"/>
      <c r="BM36" s="211"/>
      <c r="BN36" s="211"/>
      <c r="BO36" s="211"/>
      <c r="BP36" s="211"/>
      <c r="BQ36" s="211"/>
      <c r="BR36" s="211"/>
      <c r="BS36" s="211"/>
      <c r="BT36" s="211"/>
      <c r="BU36" s="211"/>
      <c r="BV36" s="212"/>
      <c r="BW36" s="26"/>
      <c r="BX36" s="28"/>
      <c r="BY36" s="26"/>
      <c r="BZ36" s="26"/>
      <c r="CA36" s="26"/>
      <c r="CB36" s="26"/>
      <c r="CC36" s="26"/>
      <c r="CD36" s="26"/>
      <c r="CE36" s="26"/>
      <c r="CF36" s="27"/>
      <c r="CG36" s="27"/>
      <c r="CH36" s="27"/>
      <c r="CI36" s="27"/>
      <c r="CJ36" s="26"/>
      <c r="CK36" s="26"/>
      <c r="CL36" s="26"/>
      <c r="CM36" s="26"/>
      <c r="CN36" s="72"/>
      <c r="CO36" s="73"/>
      <c r="CP36" s="73"/>
      <c r="CQ36" s="73"/>
      <c r="CR36" s="26"/>
      <c r="CS36" s="26"/>
      <c r="CT36" s="26"/>
      <c r="CU36" s="26"/>
      <c r="CV36" s="27"/>
      <c r="CW36" s="27"/>
      <c r="CX36" s="27"/>
      <c r="CY36" s="27"/>
      <c r="CZ36" s="26"/>
      <c r="DA36" s="26"/>
      <c r="DB36" s="26"/>
      <c r="DC36" s="26"/>
      <c r="DD36" s="181" t="s">
        <v>91</v>
      </c>
      <c r="DE36" s="182"/>
      <c r="DF36" s="182"/>
      <c r="DG36" s="182"/>
      <c r="DH36" s="182"/>
      <c r="DI36" s="182"/>
      <c r="DJ36" s="182"/>
      <c r="DK36" s="182"/>
      <c r="DL36" s="182"/>
      <c r="DM36" s="182"/>
      <c r="DN36" s="182"/>
      <c r="DO36" s="182"/>
      <c r="DP36" s="182"/>
      <c r="DQ36" s="182"/>
      <c r="DR36" s="182"/>
      <c r="DS36" s="170" t="s">
        <v>64</v>
      </c>
      <c r="DT36" s="171"/>
      <c r="DU36" s="171"/>
      <c r="DV36" s="172"/>
      <c r="DW36" s="165">
        <v>16</v>
      </c>
      <c r="DX36" s="165"/>
    </row>
    <row r="37" spans="1:128" ht="9" customHeight="1" thickTop="1" thickBot="1">
      <c r="A37" s="165"/>
      <c r="B37" s="165"/>
      <c r="C37" s="173"/>
      <c r="D37" s="174"/>
      <c r="E37" s="174"/>
      <c r="F37" s="175"/>
      <c r="G37" s="218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20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164">
        <f>'女子結果 4.29'!H18</f>
        <v>29</v>
      </c>
      <c r="AI37" s="164"/>
      <c r="AJ37" s="164"/>
      <c r="AK37" s="164"/>
      <c r="AL37" s="26"/>
      <c r="AP37" s="39"/>
      <c r="AQ37" s="39"/>
      <c r="AR37" s="39"/>
      <c r="AS37" s="39"/>
      <c r="AT37" s="26"/>
      <c r="AU37" s="26"/>
      <c r="AV37" s="26"/>
      <c r="AW37" s="26"/>
      <c r="AX37" s="25"/>
      <c r="AY37" s="25"/>
      <c r="AZ37" s="25"/>
      <c r="BA37" s="105"/>
      <c r="BB37" s="58"/>
      <c r="BC37" s="213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4"/>
      <c r="BR37" s="214"/>
      <c r="BS37" s="214"/>
      <c r="BT37" s="214"/>
      <c r="BU37" s="214"/>
      <c r="BV37" s="215"/>
      <c r="BW37" s="26"/>
      <c r="BX37" s="28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164">
        <f>'女子結果 4.29'!H53</f>
        <v>53</v>
      </c>
      <c r="CO37" s="164"/>
      <c r="CP37" s="164"/>
      <c r="CQ37" s="164"/>
      <c r="CR37" s="74"/>
      <c r="CS37" s="51"/>
      <c r="CT37" s="51"/>
      <c r="CU37" s="51"/>
      <c r="CV37" s="66"/>
      <c r="CW37" s="66"/>
      <c r="CX37" s="66"/>
      <c r="CY37" s="66"/>
      <c r="CZ37" s="51"/>
      <c r="DA37" s="51"/>
      <c r="DB37" s="51"/>
      <c r="DC37" s="75"/>
      <c r="DD37" s="182"/>
      <c r="DE37" s="182"/>
      <c r="DF37" s="182"/>
      <c r="DG37" s="182"/>
      <c r="DH37" s="182"/>
      <c r="DI37" s="182"/>
      <c r="DJ37" s="182"/>
      <c r="DK37" s="182"/>
      <c r="DL37" s="182"/>
      <c r="DM37" s="182"/>
      <c r="DN37" s="182"/>
      <c r="DO37" s="182"/>
      <c r="DP37" s="182"/>
      <c r="DQ37" s="182"/>
      <c r="DR37" s="182"/>
      <c r="DS37" s="173"/>
      <c r="DT37" s="174"/>
      <c r="DU37" s="174"/>
      <c r="DV37" s="175"/>
      <c r="DW37" s="165"/>
      <c r="DX37" s="165"/>
    </row>
    <row r="38" spans="1:128" ht="9" customHeight="1" thickTop="1"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164"/>
      <c r="AI38" s="164"/>
      <c r="AJ38" s="164"/>
      <c r="AK38" s="164"/>
      <c r="AL38" s="26"/>
      <c r="AP38" s="39"/>
      <c r="AQ38" s="39"/>
      <c r="AR38" s="39"/>
      <c r="AS38" s="39"/>
      <c r="AT38" s="26"/>
      <c r="AU38" s="26"/>
      <c r="AV38" s="26"/>
      <c r="AW38" s="26"/>
      <c r="AX38" s="25"/>
      <c r="AY38" s="25"/>
      <c r="AZ38" s="25"/>
      <c r="BA38" s="105"/>
      <c r="BB38" s="58"/>
      <c r="BC38" s="26"/>
      <c r="BD38" s="26"/>
      <c r="BE38" s="26"/>
      <c r="BF38" s="26"/>
      <c r="BG38" s="26"/>
      <c r="BH38" s="26"/>
      <c r="BI38" s="26"/>
      <c r="BJ38" s="26"/>
      <c r="BK38" s="26"/>
      <c r="BL38" s="55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30"/>
      <c r="BX38" s="28"/>
      <c r="BY38" s="26"/>
      <c r="BZ38" s="26"/>
      <c r="CA38" s="26"/>
      <c r="CB38" s="26"/>
      <c r="CC38" s="26"/>
      <c r="CD38" s="26"/>
      <c r="CE38" s="26"/>
      <c r="CF38" s="34"/>
      <c r="CG38" s="34"/>
      <c r="CH38" s="34"/>
      <c r="CI38" s="34"/>
      <c r="CJ38" s="26"/>
      <c r="CK38" s="26"/>
      <c r="CL38" s="26"/>
      <c r="CM38" s="26"/>
      <c r="CN38" s="164"/>
      <c r="CO38" s="164"/>
      <c r="CP38" s="164"/>
      <c r="CQ38" s="164"/>
      <c r="CR38" s="34"/>
      <c r="CS38" s="34"/>
      <c r="CT38" s="34"/>
      <c r="CU38" s="34"/>
      <c r="CV38" s="34"/>
      <c r="CW38" s="27"/>
      <c r="CX38" s="27"/>
      <c r="CY38" s="27"/>
      <c r="CZ38" s="26"/>
      <c r="DA38" s="26"/>
      <c r="DB38" s="26"/>
      <c r="DC38" s="26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</row>
    <row r="39" spans="1:128" ht="9" customHeight="1"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164"/>
      <c r="AI39" s="164"/>
      <c r="AJ39" s="164"/>
      <c r="AK39" s="164"/>
      <c r="AL39" s="26"/>
      <c r="AP39" s="39"/>
      <c r="AQ39" s="39"/>
      <c r="AR39" s="39"/>
      <c r="AS39" s="39"/>
      <c r="AT39" s="26"/>
      <c r="AU39" s="26"/>
      <c r="AV39" s="26"/>
      <c r="AW39" s="26"/>
      <c r="AX39" s="25"/>
      <c r="AY39" s="25"/>
      <c r="AZ39" s="25"/>
      <c r="BA39" s="105"/>
      <c r="BB39" s="58"/>
      <c r="BC39" s="26"/>
      <c r="BD39" s="26"/>
      <c r="BE39" s="26"/>
      <c r="BF39" s="26"/>
      <c r="BG39" s="26"/>
      <c r="BH39" s="26"/>
      <c r="BI39" s="26"/>
      <c r="BJ39" s="26"/>
      <c r="BK39" s="26"/>
      <c r="BL39" s="55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30"/>
      <c r="BX39" s="28"/>
      <c r="BY39" s="26"/>
      <c r="BZ39" s="26"/>
      <c r="CA39" s="26"/>
      <c r="CB39" s="26"/>
      <c r="CC39" s="26"/>
      <c r="CD39" s="26"/>
      <c r="CE39" s="26"/>
      <c r="CF39" s="34"/>
      <c r="CG39" s="34"/>
      <c r="CH39" s="34"/>
      <c r="CI39" s="34"/>
      <c r="CJ39" s="26"/>
      <c r="CK39" s="26"/>
      <c r="CL39" s="26"/>
      <c r="CM39" s="26"/>
      <c r="CN39" s="164"/>
      <c r="CO39" s="164"/>
      <c r="CP39" s="164"/>
      <c r="CQ39" s="164"/>
      <c r="CR39" s="34"/>
      <c r="CS39" s="34"/>
      <c r="CT39" s="34"/>
      <c r="CU39" s="34"/>
      <c r="CV39" s="34"/>
      <c r="CW39" s="27"/>
      <c r="CX39" s="27"/>
      <c r="CY39" s="27"/>
      <c r="CZ39" s="26"/>
      <c r="DA39" s="26"/>
      <c r="DB39" s="26"/>
      <c r="DC39" s="26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</row>
    <row r="40" spans="1:128" ht="9" customHeight="1" thickBot="1">
      <c r="V40" s="26"/>
      <c r="W40" s="26"/>
      <c r="X40" s="26"/>
      <c r="Y40" s="26"/>
      <c r="Z40" s="25"/>
      <c r="AA40" s="25"/>
      <c r="AB40" s="25"/>
      <c r="AC40" s="25"/>
      <c r="AD40" s="26"/>
      <c r="AE40" s="26"/>
      <c r="AF40" s="26"/>
      <c r="AG40" s="26"/>
      <c r="AH40" s="164">
        <f>'女子結果 4.29'!D25</f>
        <v>32</v>
      </c>
      <c r="AI40" s="164"/>
      <c r="AJ40" s="164"/>
      <c r="AK40" s="164"/>
      <c r="AT40" s="26"/>
      <c r="AU40" s="26"/>
      <c r="AV40" s="26"/>
      <c r="AW40" s="26"/>
      <c r="AX40" s="25"/>
      <c r="AY40" s="25"/>
      <c r="AZ40" s="25"/>
      <c r="BA40" s="105"/>
      <c r="BB40" s="59"/>
      <c r="BC40" s="56"/>
      <c r="BD40" s="56"/>
      <c r="BE40" s="56"/>
      <c r="BF40" s="56"/>
      <c r="BG40" s="56"/>
      <c r="BH40" s="56"/>
      <c r="BI40" s="56"/>
      <c r="BJ40" s="56"/>
      <c r="BK40" s="56"/>
      <c r="BL40" s="57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44"/>
      <c r="BX40" s="28"/>
      <c r="BY40" s="26"/>
      <c r="BZ40" s="26"/>
      <c r="CA40" s="26"/>
      <c r="CB40" s="26"/>
      <c r="CC40" s="26"/>
      <c r="CD40" s="26"/>
      <c r="CE40" s="26"/>
      <c r="CF40" s="34"/>
      <c r="CG40" s="34"/>
      <c r="CH40" s="34"/>
      <c r="CI40" s="34"/>
      <c r="CJ40" s="26"/>
      <c r="CK40" s="26"/>
      <c r="CL40" s="26"/>
      <c r="CM40" s="26"/>
      <c r="CN40" s="164">
        <f>'女子結果 4.29'!D39</f>
        <v>28</v>
      </c>
      <c r="CO40" s="164"/>
      <c r="CP40" s="164"/>
      <c r="CQ40" s="164"/>
      <c r="CR40" s="26"/>
      <c r="CS40" s="34"/>
      <c r="CT40" s="34"/>
      <c r="CU40" s="34"/>
      <c r="CV40" s="34"/>
      <c r="CW40" s="34"/>
      <c r="CX40" s="34"/>
      <c r="CY40" s="34"/>
      <c r="CZ40" s="26"/>
      <c r="DA40" s="26"/>
      <c r="DB40" s="26"/>
      <c r="DC40" s="26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</row>
    <row r="41" spans="1:128" ht="9" customHeight="1" thickTop="1">
      <c r="V41" s="26"/>
      <c r="W41" s="26"/>
      <c r="X41" s="26"/>
      <c r="Y41" s="26"/>
      <c r="Z41" s="25"/>
      <c r="AA41" s="25"/>
      <c r="AB41" s="25"/>
      <c r="AC41" s="25"/>
      <c r="AD41" s="26"/>
      <c r="AE41" s="26"/>
      <c r="AF41" s="26"/>
      <c r="AG41" s="26"/>
      <c r="AH41" s="164"/>
      <c r="AI41" s="164"/>
      <c r="AJ41" s="164"/>
      <c r="AK41" s="164"/>
      <c r="AT41" s="26"/>
      <c r="AU41" s="26"/>
      <c r="AV41" s="26"/>
      <c r="AW41" s="26"/>
      <c r="AX41" s="25"/>
      <c r="AY41" s="25"/>
      <c r="AZ41" s="25"/>
      <c r="BA41" s="41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58"/>
      <c r="BY41" s="26"/>
      <c r="BZ41" s="26"/>
      <c r="CA41" s="26"/>
      <c r="CB41" s="26"/>
      <c r="CC41" s="26"/>
      <c r="CD41" s="26"/>
      <c r="CE41" s="26"/>
      <c r="CF41" s="27"/>
      <c r="CG41" s="27"/>
      <c r="CH41" s="27"/>
      <c r="CI41" s="27"/>
      <c r="CJ41" s="26"/>
      <c r="CK41" s="26"/>
      <c r="CL41" s="26"/>
      <c r="CM41" s="26"/>
      <c r="CN41" s="164"/>
      <c r="CO41" s="164"/>
      <c r="CP41" s="164"/>
      <c r="CQ41" s="164"/>
      <c r="CR41" s="26"/>
      <c r="CS41" s="26"/>
      <c r="CT41" s="26"/>
      <c r="CU41" s="26"/>
      <c r="CV41" s="34"/>
      <c r="CW41" s="34"/>
      <c r="CX41" s="34"/>
      <c r="CY41" s="34"/>
      <c r="CZ41" s="26"/>
      <c r="DA41" s="26"/>
      <c r="DB41" s="26"/>
      <c r="DC41" s="26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</row>
    <row r="42" spans="1:128" ht="9" customHeight="1">
      <c r="A42" s="165">
        <v>7</v>
      </c>
      <c r="B42" s="165"/>
      <c r="C42" s="170" t="s">
        <v>64</v>
      </c>
      <c r="D42" s="171"/>
      <c r="E42" s="171"/>
      <c r="F42" s="172"/>
      <c r="G42" s="183" t="s">
        <v>105</v>
      </c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7"/>
      <c r="V42" s="28"/>
      <c r="W42" s="26"/>
      <c r="X42" s="26"/>
      <c r="Y42" s="26"/>
      <c r="Z42" s="25"/>
      <c r="AA42" s="25"/>
      <c r="AB42" s="25"/>
      <c r="AC42" s="25"/>
      <c r="AD42" s="26"/>
      <c r="AE42" s="26"/>
      <c r="AF42" s="26"/>
      <c r="AG42" s="26"/>
      <c r="AH42" s="164"/>
      <c r="AI42" s="164"/>
      <c r="AJ42" s="164"/>
      <c r="AK42" s="164"/>
      <c r="AT42" s="26"/>
      <c r="AU42" s="26"/>
      <c r="AV42" s="26"/>
      <c r="AW42" s="26"/>
      <c r="AX42" s="25"/>
      <c r="AY42" s="25"/>
      <c r="AZ42" s="25"/>
      <c r="BA42" s="41"/>
      <c r="BB42" s="26"/>
      <c r="BC42" s="26"/>
      <c r="BD42" s="162">
        <f>'女子結果 4.30'!D18</f>
        <v>48</v>
      </c>
      <c r="BE42" s="162"/>
      <c r="BF42" s="162"/>
      <c r="BG42" s="200"/>
      <c r="BH42" s="194">
        <f>'女子結果 4.30'!E18</f>
        <v>14</v>
      </c>
      <c r="BI42" s="195"/>
      <c r="BJ42" s="195"/>
      <c r="BK42" s="195"/>
      <c r="BL42" s="164" t="s">
        <v>31</v>
      </c>
      <c r="BM42" s="164"/>
      <c r="BN42" s="195">
        <f>'女子結果 4.30'!G18</f>
        <v>13</v>
      </c>
      <c r="BO42" s="195"/>
      <c r="BP42" s="195"/>
      <c r="BQ42" s="199"/>
      <c r="BR42" s="193">
        <f>'女子結果 4.30'!H18</f>
        <v>45</v>
      </c>
      <c r="BS42" s="162"/>
      <c r="BT42" s="162"/>
      <c r="BU42" s="162"/>
      <c r="BV42" s="42"/>
      <c r="BW42" s="26"/>
      <c r="BX42" s="58"/>
      <c r="BY42" s="26"/>
      <c r="BZ42" s="26"/>
      <c r="CA42" s="26"/>
      <c r="CB42" s="26"/>
      <c r="CC42" s="26"/>
      <c r="CD42" s="26"/>
      <c r="CE42" s="26"/>
      <c r="CF42" s="27"/>
      <c r="CG42" s="27"/>
      <c r="CH42" s="27"/>
      <c r="CI42" s="27"/>
      <c r="CJ42" s="26"/>
      <c r="CK42" s="26"/>
      <c r="CL42" s="26"/>
      <c r="CM42" s="26"/>
      <c r="CN42" s="164"/>
      <c r="CO42" s="164"/>
      <c r="CP42" s="164"/>
      <c r="CQ42" s="164"/>
      <c r="CR42" s="26"/>
      <c r="CS42" s="26"/>
      <c r="CT42" s="26"/>
      <c r="CU42" s="26"/>
      <c r="CV42" s="34"/>
      <c r="CW42" s="34"/>
      <c r="CX42" s="34"/>
      <c r="CY42" s="34"/>
      <c r="CZ42" s="26"/>
      <c r="DA42" s="26"/>
      <c r="DB42" s="26"/>
      <c r="DC42" s="26"/>
      <c r="DD42" s="181" t="s">
        <v>106</v>
      </c>
      <c r="DE42" s="182"/>
      <c r="DF42" s="182"/>
      <c r="DG42" s="182"/>
      <c r="DH42" s="182"/>
      <c r="DI42" s="182"/>
      <c r="DJ42" s="182"/>
      <c r="DK42" s="182"/>
      <c r="DL42" s="182"/>
      <c r="DM42" s="182"/>
      <c r="DN42" s="182"/>
      <c r="DO42" s="182"/>
      <c r="DP42" s="182"/>
      <c r="DQ42" s="182"/>
      <c r="DR42" s="182"/>
      <c r="DS42" s="170" t="s">
        <v>60</v>
      </c>
      <c r="DT42" s="171"/>
      <c r="DU42" s="171"/>
      <c r="DV42" s="172"/>
      <c r="DW42" s="165">
        <v>17</v>
      </c>
      <c r="DX42" s="165"/>
    </row>
    <row r="43" spans="1:128" ht="9" customHeight="1">
      <c r="A43" s="165"/>
      <c r="B43" s="165"/>
      <c r="C43" s="173"/>
      <c r="D43" s="174"/>
      <c r="E43" s="174"/>
      <c r="F43" s="175"/>
      <c r="G43" s="218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19"/>
      <c r="S43" s="219"/>
      <c r="T43" s="219"/>
      <c r="U43" s="220"/>
      <c r="V43" s="97"/>
      <c r="W43" s="33"/>
      <c r="X43" s="33"/>
      <c r="Y43" s="33"/>
      <c r="Z43" s="102"/>
      <c r="AA43" s="102"/>
      <c r="AB43" s="102"/>
      <c r="AC43" s="102"/>
      <c r="AD43" s="33"/>
      <c r="AE43" s="33"/>
      <c r="AF43" s="33"/>
      <c r="AG43" s="33"/>
      <c r="AH43" s="111"/>
      <c r="AI43" s="111"/>
      <c r="AJ43" s="111"/>
      <c r="AK43" s="112"/>
      <c r="AL43" s="26"/>
      <c r="AM43" s="26"/>
      <c r="AN43" s="26"/>
      <c r="AO43" s="26"/>
      <c r="AP43" s="25"/>
      <c r="AQ43" s="25"/>
      <c r="AR43" s="25"/>
      <c r="AS43" s="25"/>
      <c r="AT43" s="43"/>
      <c r="AU43" s="26"/>
      <c r="AV43" s="26"/>
      <c r="AW43" s="26"/>
      <c r="AX43" s="25"/>
      <c r="AY43" s="25"/>
      <c r="AZ43" s="25"/>
      <c r="BA43" s="41"/>
      <c r="BB43" s="26"/>
      <c r="BC43" s="26"/>
      <c r="BD43" s="162"/>
      <c r="BE43" s="162"/>
      <c r="BF43" s="162"/>
      <c r="BG43" s="200"/>
      <c r="BH43" s="193"/>
      <c r="BI43" s="162"/>
      <c r="BJ43" s="162"/>
      <c r="BK43" s="162"/>
      <c r="BL43" s="164"/>
      <c r="BM43" s="164"/>
      <c r="BN43" s="162"/>
      <c r="BO43" s="162"/>
      <c r="BP43" s="162"/>
      <c r="BQ43" s="200"/>
      <c r="BR43" s="193"/>
      <c r="BS43" s="162"/>
      <c r="BT43" s="162"/>
      <c r="BU43" s="162"/>
      <c r="BV43" s="42"/>
      <c r="BW43" s="26"/>
      <c r="BX43" s="58"/>
      <c r="BY43" s="26"/>
      <c r="BZ43" s="26"/>
      <c r="CA43" s="26"/>
      <c r="CB43" s="26"/>
      <c r="CC43" s="26"/>
      <c r="CD43" s="26"/>
      <c r="CE43" s="26"/>
      <c r="CF43" s="25"/>
      <c r="CG43" s="25"/>
      <c r="CH43" s="25"/>
      <c r="CI43" s="25"/>
      <c r="CJ43" s="26"/>
      <c r="CK43" s="26"/>
      <c r="CL43" s="26"/>
      <c r="CM43" s="26"/>
      <c r="CN43" s="101"/>
      <c r="CO43" s="102"/>
      <c r="CP43" s="102"/>
      <c r="CQ43" s="102"/>
      <c r="CR43" s="33"/>
      <c r="CS43" s="33"/>
      <c r="CT43" s="33"/>
      <c r="CU43" s="33"/>
      <c r="CV43" s="45"/>
      <c r="CW43" s="45"/>
      <c r="CX43" s="45"/>
      <c r="CY43" s="45"/>
      <c r="CZ43" s="33"/>
      <c r="DA43" s="33"/>
      <c r="DB43" s="33"/>
      <c r="DC43" s="40"/>
      <c r="DD43" s="182"/>
      <c r="DE43" s="182"/>
      <c r="DF43" s="182"/>
      <c r="DG43" s="182"/>
      <c r="DH43" s="182"/>
      <c r="DI43" s="182"/>
      <c r="DJ43" s="182"/>
      <c r="DK43" s="182"/>
      <c r="DL43" s="182"/>
      <c r="DM43" s="182"/>
      <c r="DN43" s="182"/>
      <c r="DO43" s="182"/>
      <c r="DP43" s="182"/>
      <c r="DQ43" s="182"/>
      <c r="DR43" s="182"/>
      <c r="DS43" s="173"/>
      <c r="DT43" s="174"/>
      <c r="DU43" s="174"/>
      <c r="DV43" s="175"/>
      <c r="DW43" s="165"/>
      <c r="DX43" s="165"/>
    </row>
    <row r="44" spans="1:128" ht="9" customHeight="1"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26"/>
      <c r="W44" s="26"/>
      <c r="X44" s="26"/>
      <c r="Y44" s="26"/>
      <c r="Z44" s="25"/>
      <c r="AA44" s="25"/>
      <c r="AB44" s="25"/>
      <c r="AC44" s="25"/>
      <c r="AD44" s="26"/>
      <c r="AE44" s="26"/>
      <c r="AF44" s="26"/>
      <c r="AG44" s="26"/>
      <c r="AH44" s="29"/>
      <c r="AI44" s="29"/>
      <c r="AJ44" s="29"/>
      <c r="AK44" s="32"/>
      <c r="AL44" s="26"/>
      <c r="AM44" s="26"/>
      <c r="AN44" s="26"/>
      <c r="AO44" s="26"/>
      <c r="AP44" s="164">
        <f>'女子結果 4.29'!D67</f>
        <v>45</v>
      </c>
      <c r="AQ44" s="164"/>
      <c r="AR44" s="164"/>
      <c r="AS44" s="164"/>
      <c r="AT44" s="43"/>
      <c r="AU44" s="26"/>
      <c r="AV44" s="26"/>
      <c r="AW44" s="26"/>
      <c r="AX44" s="25"/>
      <c r="AY44" s="25"/>
      <c r="AZ44" s="25"/>
      <c r="BA44" s="41"/>
      <c r="BB44" s="26"/>
      <c r="BC44" s="26"/>
      <c r="BD44" s="162"/>
      <c r="BE44" s="162"/>
      <c r="BF44" s="162"/>
      <c r="BG44" s="200"/>
      <c r="BH44" s="193">
        <f>'女子結果 4.30'!E19</f>
        <v>4</v>
      </c>
      <c r="BI44" s="162"/>
      <c r="BJ44" s="162"/>
      <c r="BK44" s="162"/>
      <c r="BL44" s="164" t="s">
        <v>31</v>
      </c>
      <c r="BM44" s="164"/>
      <c r="BN44" s="162">
        <f>'女子結果 4.30'!G19</f>
        <v>9</v>
      </c>
      <c r="BO44" s="162"/>
      <c r="BP44" s="162"/>
      <c r="BQ44" s="200"/>
      <c r="BR44" s="193"/>
      <c r="BS44" s="162"/>
      <c r="BT44" s="162"/>
      <c r="BU44" s="162"/>
      <c r="BV44" s="42"/>
      <c r="BW44" s="26"/>
      <c r="BX44" s="58"/>
      <c r="BY44" s="26"/>
      <c r="BZ44" s="26"/>
      <c r="CA44" s="26"/>
      <c r="CB44" s="26"/>
      <c r="CC44" s="26"/>
      <c r="CD44" s="26"/>
      <c r="CE44" s="26"/>
      <c r="CF44" s="25"/>
      <c r="CG44" s="25"/>
      <c r="CH44" s="25"/>
      <c r="CI44" s="25"/>
      <c r="CJ44" s="26"/>
      <c r="CK44" s="26"/>
      <c r="CL44" s="26"/>
      <c r="CM44" s="26"/>
      <c r="CN44" s="38"/>
      <c r="CO44" s="25"/>
      <c r="CP44" s="25"/>
      <c r="CQ44" s="25"/>
      <c r="CR44" s="26"/>
      <c r="CS44" s="26"/>
      <c r="CT44" s="26"/>
      <c r="CU44" s="26"/>
      <c r="CV44" s="27"/>
      <c r="CW44" s="27"/>
      <c r="CX44" s="27"/>
      <c r="CY44" s="27"/>
      <c r="CZ44" s="26"/>
      <c r="DA44" s="26"/>
      <c r="DB44" s="26"/>
      <c r="DC44" s="26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</row>
    <row r="45" spans="1:128" ht="9" customHeight="1"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26"/>
      <c r="W45" s="26"/>
      <c r="X45" s="26"/>
      <c r="Y45" s="26"/>
      <c r="Z45" s="25"/>
      <c r="AA45" s="25"/>
      <c r="AB45" s="25"/>
      <c r="AC45" s="25"/>
      <c r="AD45" s="26"/>
      <c r="AE45" s="26"/>
      <c r="AF45" s="26"/>
      <c r="AG45" s="26"/>
      <c r="AH45" s="29"/>
      <c r="AI45" s="29"/>
      <c r="AJ45" s="29"/>
      <c r="AK45" s="32"/>
      <c r="AL45" s="26"/>
      <c r="AM45" s="26"/>
      <c r="AN45" s="26"/>
      <c r="AO45" s="26"/>
      <c r="AP45" s="164"/>
      <c r="AQ45" s="164"/>
      <c r="AR45" s="164"/>
      <c r="AS45" s="164"/>
      <c r="AT45" s="43"/>
      <c r="AU45" s="26"/>
      <c r="AV45" s="26"/>
      <c r="AW45" s="26"/>
      <c r="AX45" s="25"/>
      <c r="AY45" s="25"/>
      <c r="AZ45" s="25"/>
      <c r="BA45" s="41"/>
      <c r="BB45" s="26"/>
      <c r="BC45" s="26"/>
      <c r="BD45" s="162"/>
      <c r="BE45" s="162"/>
      <c r="BF45" s="162"/>
      <c r="BG45" s="200"/>
      <c r="BH45" s="193"/>
      <c r="BI45" s="162"/>
      <c r="BJ45" s="162"/>
      <c r="BK45" s="162"/>
      <c r="BL45" s="164"/>
      <c r="BM45" s="164"/>
      <c r="BN45" s="162"/>
      <c r="BO45" s="162"/>
      <c r="BP45" s="162"/>
      <c r="BQ45" s="200"/>
      <c r="BR45" s="193"/>
      <c r="BS45" s="162"/>
      <c r="BT45" s="162"/>
      <c r="BU45" s="162"/>
      <c r="BV45" s="42"/>
      <c r="BW45" s="26"/>
      <c r="BX45" s="58"/>
      <c r="BY45" s="26"/>
      <c r="BZ45" s="26"/>
      <c r="CA45" s="26"/>
      <c r="CB45" s="26"/>
      <c r="CC45" s="26"/>
      <c r="CD45" s="26"/>
      <c r="CE45" s="26"/>
      <c r="CF45" s="164">
        <f>'女子結果 4.29'!D74</f>
        <v>26</v>
      </c>
      <c r="CG45" s="164"/>
      <c r="CH45" s="164"/>
      <c r="CI45" s="164"/>
      <c r="CJ45" s="26"/>
      <c r="CK45" s="26"/>
      <c r="CL45" s="26"/>
      <c r="CM45" s="26"/>
      <c r="CN45" s="38"/>
      <c r="CO45" s="25"/>
      <c r="CP45" s="25"/>
      <c r="CQ45" s="25"/>
      <c r="CR45" s="26"/>
      <c r="CS45" s="26"/>
      <c r="CT45" s="26"/>
      <c r="CU45" s="26"/>
      <c r="CV45" s="27"/>
      <c r="CW45" s="27"/>
      <c r="CX45" s="27"/>
      <c r="CY45" s="27"/>
      <c r="CZ45" s="26"/>
      <c r="DA45" s="26"/>
      <c r="DB45" s="26"/>
      <c r="DC45" s="26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</row>
    <row r="46" spans="1:128" ht="9" customHeight="1" thickBot="1"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26"/>
      <c r="W46" s="26"/>
      <c r="X46" s="26"/>
      <c r="Y46" s="26"/>
      <c r="Z46" s="162"/>
      <c r="AA46" s="162"/>
      <c r="AB46" s="162"/>
      <c r="AC46" s="162"/>
      <c r="AD46" s="26"/>
      <c r="AE46" s="26"/>
      <c r="AF46" s="26"/>
      <c r="AG46" s="26"/>
      <c r="AH46" s="29"/>
      <c r="AI46" s="29"/>
      <c r="AJ46" s="29"/>
      <c r="AK46" s="32"/>
      <c r="AL46" s="56"/>
      <c r="AM46" s="56"/>
      <c r="AN46" s="56"/>
      <c r="AO46" s="56"/>
      <c r="AP46" s="192"/>
      <c r="AQ46" s="192"/>
      <c r="AR46" s="192"/>
      <c r="AS46" s="192"/>
      <c r="AT46" s="43"/>
      <c r="AU46" s="26"/>
      <c r="AV46" s="26"/>
      <c r="AW46" s="26"/>
      <c r="AX46" s="25"/>
      <c r="AY46" s="25"/>
      <c r="AZ46" s="25"/>
      <c r="BA46" s="41"/>
      <c r="BB46" s="26"/>
      <c r="BC46" s="26"/>
      <c r="BD46" s="162"/>
      <c r="BE46" s="162"/>
      <c r="BF46" s="162"/>
      <c r="BG46" s="200"/>
      <c r="BH46" s="193">
        <f>'女子結果 4.30'!E20</f>
        <v>15</v>
      </c>
      <c r="BI46" s="162"/>
      <c r="BJ46" s="162"/>
      <c r="BK46" s="162"/>
      <c r="BL46" s="164" t="s">
        <v>31</v>
      </c>
      <c r="BM46" s="164"/>
      <c r="BN46" s="162">
        <f>'女子結果 4.30'!G20</f>
        <v>6</v>
      </c>
      <c r="BO46" s="162"/>
      <c r="BP46" s="162"/>
      <c r="BQ46" s="200"/>
      <c r="BR46" s="193"/>
      <c r="BS46" s="162"/>
      <c r="BT46" s="162"/>
      <c r="BU46" s="162"/>
      <c r="BV46" s="42"/>
      <c r="BW46" s="26"/>
      <c r="BX46" s="58"/>
      <c r="BY46" s="26"/>
      <c r="BZ46" s="26"/>
      <c r="CA46" s="26"/>
      <c r="CB46" s="26"/>
      <c r="CC46" s="26"/>
      <c r="CD46" s="26"/>
      <c r="CE46" s="26"/>
      <c r="CF46" s="164"/>
      <c r="CG46" s="164"/>
      <c r="CH46" s="164"/>
      <c r="CI46" s="164"/>
      <c r="CJ46" s="26"/>
      <c r="CK46" s="26"/>
      <c r="CL46" s="26"/>
      <c r="CM46" s="26"/>
      <c r="CN46" s="28"/>
      <c r="CO46" s="26"/>
      <c r="CP46" s="26"/>
      <c r="CQ46" s="26"/>
      <c r="CR46" s="26"/>
      <c r="CS46" s="26"/>
      <c r="CT46" s="26"/>
      <c r="CU46" s="26"/>
      <c r="CV46" s="164">
        <f>'女子結果 4.28'!D4</f>
        <v>17</v>
      </c>
      <c r="CW46" s="164"/>
      <c r="CX46" s="164"/>
      <c r="CY46" s="164"/>
      <c r="CZ46" s="26"/>
      <c r="DA46" s="26"/>
      <c r="DB46" s="26"/>
      <c r="DC46" s="26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</row>
    <row r="47" spans="1:128" ht="9" customHeight="1" thickTop="1" thickBot="1"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26"/>
      <c r="W47" s="26"/>
      <c r="X47" s="26"/>
      <c r="Y47" s="26"/>
      <c r="Z47" s="162"/>
      <c r="AA47" s="162"/>
      <c r="AB47" s="162"/>
      <c r="AC47" s="162"/>
      <c r="AD47" s="26"/>
      <c r="AE47" s="26"/>
      <c r="AF47" s="26"/>
      <c r="AG47" s="26"/>
      <c r="AH47" s="29"/>
      <c r="AI47" s="29"/>
      <c r="AJ47" s="29"/>
      <c r="AK47" s="29"/>
      <c r="AL47" s="60"/>
      <c r="AM47" s="51"/>
      <c r="AN47" s="51"/>
      <c r="AO47" s="51"/>
      <c r="AP47" s="53"/>
      <c r="AQ47" s="53"/>
      <c r="AR47" s="53"/>
      <c r="AS47" s="61"/>
      <c r="AT47" s="43"/>
      <c r="AU47" s="26"/>
      <c r="AV47" s="26"/>
      <c r="AW47" s="26"/>
      <c r="AX47" s="25"/>
      <c r="AY47" s="25"/>
      <c r="AZ47" s="25"/>
      <c r="BA47" s="41"/>
      <c r="BB47" s="26"/>
      <c r="BC47" s="26"/>
      <c r="BD47" s="162"/>
      <c r="BE47" s="162"/>
      <c r="BF47" s="162"/>
      <c r="BG47" s="200"/>
      <c r="BH47" s="193"/>
      <c r="BI47" s="162"/>
      <c r="BJ47" s="162"/>
      <c r="BK47" s="162"/>
      <c r="BL47" s="164"/>
      <c r="BM47" s="164"/>
      <c r="BN47" s="162"/>
      <c r="BO47" s="162"/>
      <c r="BP47" s="162"/>
      <c r="BQ47" s="200"/>
      <c r="BR47" s="193"/>
      <c r="BS47" s="162"/>
      <c r="BT47" s="162"/>
      <c r="BU47" s="162"/>
      <c r="BV47" s="42"/>
      <c r="BW47" s="26"/>
      <c r="BX47" s="58"/>
      <c r="BY47" s="26"/>
      <c r="BZ47" s="26"/>
      <c r="CA47" s="26"/>
      <c r="CB47" s="26"/>
      <c r="CC47" s="26"/>
      <c r="CD47" s="26"/>
      <c r="CE47" s="26"/>
      <c r="CF47" s="192"/>
      <c r="CG47" s="192"/>
      <c r="CH47" s="192"/>
      <c r="CI47" s="192"/>
      <c r="CJ47" s="56"/>
      <c r="CK47" s="56"/>
      <c r="CL47" s="56"/>
      <c r="CM47" s="56"/>
      <c r="CN47" s="28"/>
      <c r="CO47" s="26"/>
      <c r="CP47" s="26"/>
      <c r="CQ47" s="26"/>
      <c r="CR47" s="26"/>
      <c r="CS47" s="26"/>
      <c r="CT47" s="26"/>
      <c r="CU47" s="26"/>
      <c r="CV47" s="164"/>
      <c r="CW47" s="164"/>
      <c r="CX47" s="164"/>
      <c r="CY47" s="164"/>
      <c r="CZ47" s="26"/>
      <c r="DA47" s="26"/>
      <c r="DB47" s="26"/>
      <c r="DC47" s="26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</row>
    <row r="48" spans="1:128" ht="9" customHeight="1" thickTop="1">
      <c r="A48" s="197"/>
      <c r="B48" s="197"/>
      <c r="C48" s="205"/>
      <c r="D48" s="205"/>
      <c r="E48" s="205"/>
      <c r="F48" s="205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6"/>
      <c r="W48" s="26"/>
      <c r="X48" s="26"/>
      <c r="Y48" s="26"/>
      <c r="Z48" s="162"/>
      <c r="AA48" s="162"/>
      <c r="AB48" s="162"/>
      <c r="AC48" s="162"/>
      <c r="AD48" s="26"/>
      <c r="AE48" s="26"/>
      <c r="AF48" s="26"/>
      <c r="AG48" s="26"/>
      <c r="AH48" s="29"/>
      <c r="AI48" s="29"/>
      <c r="AJ48" s="29"/>
      <c r="AK48" s="29"/>
      <c r="AL48" s="58"/>
      <c r="AM48" s="26"/>
      <c r="AN48" s="26"/>
      <c r="AO48" s="26"/>
      <c r="AP48" s="29"/>
      <c r="AQ48" s="29"/>
      <c r="AR48" s="29"/>
      <c r="AS48" s="32"/>
      <c r="AT48" s="43"/>
      <c r="AU48" s="26"/>
      <c r="AV48" s="26"/>
      <c r="AW48" s="26"/>
      <c r="AX48" s="25"/>
      <c r="AY48" s="25"/>
      <c r="AZ48" s="25"/>
      <c r="BA48" s="41"/>
      <c r="BB48" s="26"/>
      <c r="BC48" s="26"/>
      <c r="BD48" s="162"/>
      <c r="BE48" s="162"/>
      <c r="BF48" s="162"/>
      <c r="BG48" s="200"/>
      <c r="BH48" s="193">
        <f>'女子結果 4.30'!E21</f>
        <v>15</v>
      </c>
      <c r="BI48" s="162"/>
      <c r="BJ48" s="162"/>
      <c r="BK48" s="162"/>
      <c r="BL48" s="164" t="s">
        <v>31</v>
      </c>
      <c r="BM48" s="164"/>
      <c r="BN48" s="162">
        <f>'女子結果 4.30'!G21</f>
        <v>17</v>
      </c>
      <c r="BO48" s="162"/>
      <c r="BP48" s="162"/>
      <c r="BQ48" s="200"/>
      <c r="BR48" s="193"/>
      <c r="BS48" s="162"/>
      <c r="BT48" s="162"/>
      <c r="BU48" s="162"/>
      <c r="BV48" s="26"/>
      <c r="BW48" s="26"/>
      <c r="BX48" s="58"/>
      <c r="BY48" s="26"/>
      <c r="BZ48" s="26"/>
      <c r="CA48" s="26"/>
      <c r="CB48" s="26"/>
      <c r="CC48" s="26"/>
      <c r="CD48" s="26"/>
      <c r="CE48" s="26"/>
      <c r="CF48" s="38"/>
      <c r="CG48" s="25"/>
      <c r="CH48" s="25"/>
      <c r="CI48" s="25"/>
      <c r="CJ48" s="26"/>
      <c r="CK48" s="26"/>
      <c r="CL48" s="26"/>
      <c r="CM48" s="26"/>
      <c r="CN48" s="58"/>
      <c r="CO48" s="26"/>
      <c r="CP48" s="26"/>
      <c r="CQ48" s="26"/>
      <c r="CR48" s="26"/>
      <c r="CS48" s="26"/>
      <c r="CT48" s="26"/>
      <c r="CU48" s="26"/>
      <c r="CV48" s="164"/>
      <c r="CW48" s="164"/>
      <c r="CX48" s="164"/>
      <c r="CY48" s="164"/>
      <c r="CZ48" s="26"/>
      <c r="DA48" s="26"/>
      <c r="DB48" s="26"/>
      <c r="DC48" s="26"/>
      <c r="DD48" s="189" t="s">
        <v>126</v>
      </c>
      <c r="DE48" s="190"/>
      <c r="DF48" s="190"/>
      <c r="DG48" s="190"/>
      <c r="DH48" s="190"/>
      <c r="DI48" s="190"/>
      <c r="DJ48" s="190"/>
      <c r="DK48" s="190"/>
      <c r="DL48" s="190"/>
      <c r="DM48" s="190"/>
      <c r="DN48" s="190"/>
      <c r="DO48" s="190"/>
      <c r="DP48" s="190"/>
      <c r="DQ48" s="190"/>
      <c r="DR48" s="190"/>
      <c r="DS48" s="166" t="s">
        <v>162</v>
      </c>
      <c r="DT48" s="166"/>
      <c r="DU48" s="166"/>
      <c r="DV48" s="166"/>
      <c r="DW48" s="168"/>
      <c r="DX48" s="168"/>
    </row>
    <row r="49" spans="1:128" ht="9" customHeight="1">
      <c r="A49" s="197"/>
      <c r="B49" s="197"/>
      <c r="C49" s="205"/>
      <c r="D49" s="205"/>
      <c r="E49" s="205"/>
      <c r="F49" s="205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9"/>
      <c r="AI49" s="29"/>
      <c r="AJ49" s="29"/>
      <c r="AK49" s="29"/>
      <c r="AL49" s="58"/>
      <c r="AM49" s="26"/>
      <c r="AN49" s="26"/>
      <c r="AO49" s="26"/>
      <c r="AP49" s="29"/>
      <c r="AQ49" s="29"/>
      <c r="AR49" s="29"/>
      <c r="AS49" s="32"/>
      <c r="AT49" s="43"/>
      <c r="AU49" s="26"/>
      <c r="AV49" s="26"/>
      <c r="AW49" s="26"/>
      <c r="AX49" s="25"/>
      <c r="AY49" s="25"/>
      <c r="AZ49" s="25"/>
      <c r="BA49" s="41"/>
      <c r="BB49" s="26"/>
      <c r="BC49" s="26"/>
      <c r="BD49" s="162"/>
      <c r="BE49" s="162"/>
      <c r="BF49" s="162"/>
      <c r="BG49" s="200"/>
      <c r="BH49" s="193"/>
      <c r="BI49" s="162"/>
      <c r="BJ49" s="162"/>
      <c r="BK49" s="162"/>
      <c r="BL49" s="164"/>
      <c r="BM49" s="164"/>
      <c r="BN49" s="162"/>
      <c r="BO49" s="162"/>
      <c r="BP49" s="162"/>
      <c r="BQ49" s="200"/>
      <c r="BR49" s="193"/>
      <c r="BS49" s="162"/>
      <c r="BT49" s="162"/>
      <c r="BU49" s="162"/>
      <c r="BV49" s="26"/>
      <c r="BW49" s="26"/>
      <c r="BX49" s="58"/>
      <c r="BY49" s="26"/>
      <c r="BZ49" s="26"/>
      <c r="CA49" s="26"/>
      <c r="CB49" s="26"/>
      <c r="CC49" s="26"/>
      <c r="CD49" s="26"/>
      <c r="CE49" s="26"/>
      <c r="CF49" s="38"/>
      <c r="CG49" s="25"/>
      <c r="CH49" s="25"/>
      <c r="CI49" s="25"/>
      <c r="CJ49" s="26"/>
      <c r="CK49" s="26"/>
      <c r="CL49" s="26"/>
      <c r="CM49" s="26"/>
      <c r="CN49" s="58"/>
      <c r="CO49" s="26"/>
      <c r="CP49" s="26"/>
      <c r="CQ49" s="26"/>
      <c r="CR49" s="26"/>
      <c r="CS49" s="26"/>
      <c r="CT49" s="26"/>
      <c r="CU49" s="26"/>
      <c r="CV49" s="98"/>
      <c r="CW49" s="45"/>
      <c r="CX49" s="45"/>
      <c r="CY49" s="45"/>
      <c r="CZ49" s="33"/>
      <c r="DA49" s="33"/>
      <c r="DB49" s="33"/>
      <c r="DC49" s="33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67"/>
      <c r="DT49" s="167"/>
      <c r="DU49" s="167"/>
      <c r="DV49" s="167"/>
      <c r="DW49" s="169"/>
      <c r="DX49" s="169"/>
    </row>
    <row r="50" spans="1:128" ht="9" customHeight="1"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9"/>
      <c r="AI50" s="29"/>
      <c r="AJ50" s="29"/>
      <c r="AK50" s="29"/>
      <c r="AL50" s="58"/>
      <c r="AM50" s="26"/>
      <c r="AN50" s="26"/>
      <c r="AO50" s="26"/>
      <c r="AP50" s="29"/>
      <c r="AQ50" s="29"/>
      <c r="AR50" s="29"/>
      <c r="AS50" s="32"/>
      <c r="AT50" s="43"/>
      <c r="AU50" s="26"/>
      <c r="AV50" s="26"/>
      <c r="AW50" s="26"/>
      <c r="AX50" s="25"/>
      <c r="AY50" s="25"/>
      <c r="AZ50" s="25"/>
      <c r="BA50" s="41"/>
      <c r="BB50" s="26"/>
      <c r="BC50" s="26"/>
      <c r="BD50" s="162"/>
      <c r="BE50" s="162"/>
      <c r="BF50" s="162"/>
      <c r="BG50" s="200"/>
      <c r="BH50" s="196" t="str">
        <f>IF('女子結果 4.30'!E22="","",'女子結果 4.30'!E22)</f>
        <v/>
      </c>
      <c r="BI50" s="197"/>
      <c r="BJ50" s="197"/>
      <c r="BK50" s="197"/>
      <c r="BL50" s="164" t="s">
        <v>31</v>
      </c>
      <c r="BM50" s="164"/>
      <c r="BN50" s="197" t="str">
        <f>IF('女子結果 4.30'!G22="","",'女子結果 4.30'!G22)</f>
        <v/>
      </c>
      <c r="BO50" s="197"/>
      <c r="BP50" s="197"/>
      <c r="BQ50" s="201"/>
      <c r="BR50" s="193"/>
      <c r="BS50" s="162"/>
      <c r="BT50" s="162"/>
      <c r="BU50" s="162"/>
      <c r="BV50" s="26"/>
      <c r="BW50" s="26"/>
      <c r="BX50" s="58"/>
      <c r="BY50" s="26"/>
      <c r="BZ50" s="26"/>
      <c r="CA50" s="26"/>
      <c r="CB50" s="26"/>
      <c r="CC50" s="26"/>
      <c r="CD50" s="26"/>
      <c r="CE50" s="26"/>
      <c r="CF50" s="46"/>
      <c r="CG50" s="27"/>
      <c r="CH50" s="27"/>
      <c r="CI50" s="27"/>
      <c r="CJ50" s="26"/>
      <c r="CK50" s="26"/>
      <c r="CL50" s="26"/>
      <c r="CM50" s="26"/>
      <c r="CN50" s="58"/>
      <c r="CO50" s="26"/>
      <c r="CP50" s="26"/>
      <c r="CQ50" s="26"/>
      <c r="CR50" s="26"/>
      <c r="CS50" s="26"/>
      <c r="CT50" s="26"/>
      <c r="CU50" s="26"/>
      <c r="CV50" s="46"/>
      <c r="CW50" s="27"/>
      <c r="CX50" s="27"/>
      <c r="CY50" s="27"/>
      <c r="CZ50" s="26"/>
      <c r="DA50" s="26"/>
      <c r="DB50" s="26"/>
      <c r="DC50" s="26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</row>
    <row r="51" spans="1:128" ht="9" customHeight="1" thickBot="1">
      <c r="A51" s="165">
        <v>8</v>
      </c>
      <c r="B51" s="165"/>
      <c r="C51" s="170" t="s">
        <v>63</v>
      </c>
      <c r="D51" s="171"/>
      <c r="E51" s="171"/>
      <c r="F51" s="172"/>
      <c r="G51" s="183" t="s">
        <v>103</v>
      </c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7"/>
      <c r="V51" s="100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63"/>
      <c r="AI51" s="63"/>
      <c r="AJ51" s="63"/>
      <c r="AK51" s="63"/>
      <c r="AL51" s="58"/>
      <c r="AM51" s="26"/>
      <c r="AN51" s="26"/>
      <c r="AO51" s="26"/>
      <c r="AP51" s="29"/>
      <c r="AQ51" s="29"/>
      <c r="AR51" s="29"/>
      <c r="AS51" s="32"/>
      <c r="AT51" s="26"/>
      <c r="AU51" s="26"/>
      <c r="AV51" s="26"/>
      <c r="AW51" s="26"/>
      <c r="AX51" s="25"/>
      <c r="AY51" s="25"/>
      <c r="AZ51" s="25"/>
      <c r="BA51" s="41"/>
      <c r="BC51" s="26"/>
      <c r="BD51" s="162"/>
      <c r="BE51" s="162"/>
      <c r="BF51" s="162"/>
      <c r="BG51" s="200"/>
      <c r="BH51" s="179"/>
      <c r="BI51" s="198"/>
      <c r="BJ51" s="198"/>
      <c r="BK51" s="198"/>
      <c r="BL51" s="164"/>
      <c r="BM51" s="164"/>
      <c r="BN51" s="198"/>
      <c r="BO51" s="198"/>
      <c r="BP51" s="198"/>
      <c r="BQ51" s="180"/>
      <c r="BR51" s="193"/>
      <c r="BS51" s="162"/>
      <c r="BT51" s="162"/>
      <c r="BU51" s="162"/>
      <c r="BV51" s="26"/>
      <c r="BW51" s="26"/>
      <c r="BX51" s="58"/>
      <c r="BY51" s="26"/>
      <c r="BZ51" s="26"/>
      <c r="CA51" s="26"/>
      <c r="CB51" s="26"/>
      <c r="CC51" s="26"/>
      <c r="CD51" s="26"/>
      <c r="CE51" s="26"/>
      <c r="CF51" s="46"/>
      <c r="CG51" s="27"/>
      <c r="CH51" s="27"/>
      <c r="CI51" s="27"/>
      <c r="CJ51" s="26"/>
      <c r="CK51" s="26"/>
      <c r="CL51" s="26"/>
      <c r="CM51" s="26"/>
      <c r="CN51" s="59"/>
      <c r="CO51" s="56"/>
      <c r="CP51" s="56"/>
      <c r="CQ51" s="56"/>
      <c r="CR51" s="26"/>
      <c r="CS51" s="26"/>
      <c r="CT51" s="26"/>
      <c r="CU51" s="26"/>
      <c r="CV51" s="46"/>
      <c r="CW51" s="27"/>
      <c r="CX51" s="27"/>
      <c r="CY51" s="27"/>
      <c r="CZ51" s="26"/>
      <c r="DA51" s="26"/>
      <c r="DB51" s="26"/>
      <c r="DC51" s="26"/>
      <c r="DD51" s="203"/>
      <c r="DE51" s="204"/>
      <c r="DF51" s="204"/>
      <c r="DG51" s="204"/>
      <c r="DH51" s="204"/>
      <c r="DI51" s="204"/>
      <c r="DJ51" s="204"/>
      <c r="DK51" s="204"/>
      <c r="DL51" s="204"/>
      <c r="DM51" s="204"/>
      <c r="DN51" s="204"/>
      <c r="DO51" s="204"/>
      <c r="DP51" s="204"/>
      <c r="DQ51" s="204"/>
      <c r="DR51" s="204"/>
      <c r="DS51" s="205"/>
      <c r="DT51" s="205"/>
      <c r="DU51" s="205"/>
      <c r="DV51" s="205"/>
      <c r="DW51" s="197"/>
      <c r="DX51" s="197"/>
    </row>
    <row r="52" spans="1:128" ht="9" customHeight="1" thickTop="1">
      <c r="A52" s="165"/>
      <c r="B52" s="165"/>
      <c r="C52" s="173"/>
      <c r="D52" s="174"/>
      <c r="E52" s="174"/>
      <c r="F52" s="175"/>
      <c r="G52" s="218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20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164">
        <f>'女子結果 4.29'!H25</f>
        <v>67</v>
      </c>
      <c r="AI52" s="164"/>
      <c r="AJ52" s="164"/>
      <c r="AK52" s="164"/>
      <c r="AL52" s="26"/>
      <c r="AM52" s="26"/>
      <c r="AN52" s="26"/>
      <c r="AO52" s="26"/>
      <c r="AP52" s="29"/>
      <c r="AQ52" s="29"/>
      <c r="AR52" s="29"/>
      <c r="AS52" s="32"/>
      <c r="AT52" s="26"/>
      <c r="AU52" s="26"/>
      <c r="AV52" s="26"/>
      <c r="AW52" s="26"/>
      <c r="AX52" s="25"/>
      <c r="AY52" s="25"/>
      <c r="AZ52" s="25"/>
      <c r="BA52" s="41"/>
      <c r="BC52" s="26"/>
      <c r="BD52" s="26"/>
      <c r="BE52" s="26"/>
      <c r="BF52" s="26"/>
      <c r="BG52" s="26"/>
      <c r="BH52" s="26"/>
      <c r="BI52" s="26"/>
      <c r="BJ52" s="26"/>
      <c r="BK52" s="26"/>
      <c r="BL52" s="29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58"/>
      <c r="BY52" s="26"/>
      <c r="BZ52" s="26"/>
      <c r="CA52" s="26"/>
      <c r="CB52" s="26"/>
      <c r="CC52" s="26"/>
      <c r="CD52" s="26"/>
      <c r="CE52" s="26"/>
      <c r="CF52" s="46"/>
      <c r="CG52" s="27"/>
      <c r="CH52" s="27"/>
      <c r="CI52" s="27"/>
      <c r="CJ52" s="26"/>
      <c r="CK52" s="26"/>
      <c r="CL52" s="26"/>
      <c r="CM52" s="26"/>
      <c r="CN52" s="163">
        <f>'女子結果 4.29'!H39</f>
        <v>73</v>
      </c>
      <c r="CO52" s="163"/>
      <c r="CP52" s="163"/>
      <c r="CQ52" s="163"/>
      <c r="CR52" s="51"/>
      <c r="CS52" s="51"/>
      <c r="CT52" s="51"/>
      <c r="CU52" s="65"/>
      <c r="CV52" s="67"/>
      <c r="CW52" s="27"/>
      <c r="CX52" s="27"/>
      <c r="CY52" s="27"/>
      <c r="CZ52" s="26"/>
      <c r="DA52" s="26"/>
      <c r="DB52" s="26"/>
      <c r="DC52" s="26"/>
      <c r="DD52" s="204"/>
      <c r="DE52" s="204"/>
      <c r="DF52" s="204"/>
      <c r="DG52" s="204"/>
      <c r="DH52" s="204"/>
      <c r="DI52" s="204"/>
      <c r="DJ52" s="204"/>
      <c r="DK52" s="204"/>
      <c r="DL52" s="204"/>
      <c r="DM52" s="204"/>
      <c r="DN52" s="204"/>
      <c r="DO52" s="204"/>
      <c r="DP52" s="204"/>
      <c r="DQ52" s="204"/>
      <c r="DR52" s="204"/>
      <c r="DS52" s="205"/>
      <c r="DT52" s="205"/>
      <c r="DU52" s="205"/>
      <c r="DV52" s="205"/>
      <c r="DW52" s="197"/>
      <c r="DX52" s="197"/>
    </row>
    <row r="53" spans="1:128" ht="9" customHeight="1"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164"/>
      <c r="AI53" s="164"/>
      <c r="AJ53" s="164"/>
      <c r="AK53" s="164"/>
      <c r="AL53" s="26"/>
      <c r="AM53" s="26"/>
      <c r="AN53" s="26"/>
      <c r="AO53" s="26"/>
      <c r="AP53" s="29"/>
      <c r="AQ53" s="29"/>
      <c r="AR53" s="29"/>
      <c r="AS53" s="32"/>
      <c r="AT53" s="26"/>
      <c r="AU53" s="26"/>
      <c r="AV53" s="26"/>
      <c r="AW53" s="26"/>
      <c r="AX53" s="25"/>
      <c r="AY53" s="25"/>
      <c r="AZ53" s="25"/>
      <c r="BA53" s="41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71"/>
      <c r="BY53" s="34"/>
      <c r="BZ53" s="34"/>
      <c r="CA53" s="34"/>
      <c r="CB53" s="26"/>
      <c r="CC53" s="26"/>
      <c r="CD53" s="26"/>
      <c r="CE53" s="26"/>
      <c r="CF53" s="28"/>
      <c r="CG53" s="26"/>
      <c r="CH53" s="26"/>
      <c r="CI53" s="26"/>
      <c r="CJ53" s="26"/>
      <c r="CK53" s="26"/>
      <c r="CL53" s="26"/>
      <c r="CM53" s="26"/>
      <c r="CN53" s="164"/>
      <c r="CO53" s="164"/>
      <c r="CP53" s="164"/>
      <c r="CQ53" s="164"/>
      <c r="CR53" s="26"/>
      <c r="CS53" s="26"/>
      <c r="CT53" s="26"/>
      <c r="CU53" s="55"/>
      <c r="CV53" s="67"/>
      <c r="CW53" s="27"/>
      <c r="CX53" s="27"/>
      <c r="CY53" s="27"/>
      <c r="CZ53" s="26"/>
      <c r="DA53" s="26"/>
      <c r="DB53" s="26"/>
      <c r="DC53" s="26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</row>
    <row r="54" spans="1:128" ht="9" customHeight="1" thickBot="1">
      <c r="A54" s="197"/>
      <c r="B54" s="197"/>
      <c r="C54" s="205"/>
      <c r="D54" s="205"/>
      <c r="E54" s="205"/>
      <c r="F54" s="205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164"/>
      <c r="AI54" s="164"/>
      <c r="AJ54" s="164"/>
      <c r="AK54" s="164"/>
      <c r="AL54" s="26"/>
      <c r="AM54" s="26"/>
      <c r="AN54" s="26"/>
      <c r="AO54" s="26"/>
      <c r="AP54" s="29"/>
      <c r="AQ54" s="29"/>
      <c r="AR54" s="29"/>
      <c r="AS54" s="32"/>
      <c r="AT54" s="26"/>
      <c r="AU54" s="26"/>
      <c r="AV54" s="26"/>
      <c r="AW54" s="26"/>
      <c r="AX54" s="25"/>
      <c r="AY54" s="25"/>
      <c r="AZ54" s="25"/>
      <c r="BA54" s="41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71"/>
      <c r="BY54" s="34"/>
      <c r="BZ54" s="34"/>
      <c r="CA54" s="34"/>
      <c r="CB54" s="26"/>
      <c r="CC54" s="26"/>
      <c r="CD54" s="26"/>
      <c r="CE54" s="26"/>
      <c r="CF54" s="28"/>
      <c r="CG54" s="26"/>
      <c r="CH54" s="26"/>
      <c r="CI54" s="26"/>
      <c r="CJ54" s="26"/>
      <c r="CK54" s="26"/>
      <c r="CL54" s="26"/>
      <c r="CM54" s="26"/>
      <c r="CN54" s="164"/>
      <c r="CO54" s="164"/>
      <c r="CP54" s="164"/>
      <c r="CQ54" s="164"/>
      <c r="CR54" s="26"/>
      <c r="CS54" s="26"/>
      <c r="CT54" s="26"/>
      <c r="CU54" s="55"/>
      <c r="CV54" s="99"/>
      <c r="CW54" s="62"/>
      <c r="CX54" s="62"/>
      <c r="CY54" s="62"/>
      <c r="CZ54" s="56"/>
      <c r="DA54" s="56"/>
      <c r="DB54" s="56"/>
      <c r="DC54" s="56"/>
      <c r="DD54" s="189" t="s">
        <v>127</v>
      </c>
      <c r="DE54" s="190"/>
      <c r="DF54" s="190"/>
      <c r="DG54" s="190"/>
      <c r="DH54" s="190"/>
      <c r="DI54" s="190"/>
      <c r="DJ54" s="190"/>
      <c r="DK54" s="190"/>
      <c r="DL54" s="190"/>
      <c r="DM54" s="190"/>
      <c r="DN54" s="190"/>
      <c r="DO54" s="190"/>
      <c r="DP54" s="190"/>
      <c r="DQ54" s="190"/>
      <c r="DR54" s="190"/>
      <c r="DS54" s="166" t="s">
        <v>163</v>
      </c>
      <c r="DT54" s="166"/>
      <c r="DU54" s="166"/>
      <c r="DV54" s="166"/>
      <c r="DW54" s="168"/>
      <c r="DX54" s="168"/>
    </row>
    <row r="55" spans="1:128" ht="9" customHeight="1" thickTop="1">
      <c r="A55" s="197"/>
      <c r="B55" s="197"/>
      <c r="C55" s="205"/>
      <c r="D55" s="205"/>
      <c r="E55" s="205"/>
      <c r="F55" s="205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6"/>
      <c r="W55" s="26"/>
      <c r="X55" s="26"/>
      <c r="Y55" s="26"/>
      <c r="Z55" s="162"/>
      <c r="AA55" s="162"/>
      <c r="AB55" s="162"/>
      <c r="AC55" s="162"/>
      <c r="AD55" s="26"/>
      <c r="AE55" s="26"/>
      <c r="AF55" s="26"/>
      <c r="AG55" s="26"/>
      <c r="AH55" s="29"/>
      <c r="AI55" s="29"/>
      <c r="AJ55" s="29"/>
      <c r="AK55" s="29"/>
      <c r="AL55" s="26"/>
      <c r="AM55" s="26"/>
      <c r="AN55" s="26"/>
      <c r="AO55" s="26"/>
      <c r="AP55" s="29"/>
      <c r="AQ55" s="29"/>
      <c r="AR55" s="29"/>
      <c r="AS55" s="32"/>
      <c r="AT55" s="26"/>
      <c r="AU55" s="26"/>
      <c r="AV55" s="26"/>
      <c r="AW55" s="26"/>
      <c r="AX55" s="25"/>
      <c r="AY55" s="25"/>
      <c r="AZ55" s="25"/>
      <c r="BA55" s="41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71"/>
      <c r="BY55" s="34"/>
      <c r="BZ55" s="34"/>
      <c r="CA55" s="34"/>
      <c r="CB55" s="26"/>
      <c r="CC55" s="26"/>
      <c r="CD55" s="26"/>
      <c r="CE55" s="26"/>
      <c r="CF55" s="28"/>
      <c r="CG55" s="26"/>
      <c r="CH55" s="26"/>
      <c r="CI55" s="26"/>
      <c r="CJ55" s="26"/>
      <c r="CK55" s="26"/>
      <c r="CL55" s="26"/>
      <c r="CM55" s="26"/>
      <c r="CN55" s="34"/>
      <c r="CO55" s="34"/>
      <c r="CP55" s="34"/>
      <c r="CQ55" s="34"/>
      <c r="CR55" s="26"/>
      <c r="CS55" s="26"/>
      <c r="CT55" s="26"/>
      <c r="CU55" s="26"/>
      <c r="CV55" s="164">
        <f>'女子結果 4.28'!H4</f>
        <v>57</v>
      </c>
      <c r="CW55" s="164"/>
      <c r="CX55" s="164"/>
      <c r="CY55" s="164"/>
      <c r="CZ55" s="26"/>
      <c r="DA55" s="26"/>
      <c r="DB55" s="26"/>
      <c r="DC55" s="26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67"/>
      <c r="DT55" s="167"/>
      <c r="DU55" s="167"/>
      <c r="DV55" s="167"/>
      <c r="DW55" s="169"/>
      <c r="DX55" s="169"/>
    </row>
    <row r="56" spans="1:128" ht="9" customHeight="1"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26"/>
      <c r="W56" s="26"/>
      <c r="X56" s="26"/>
      <c r="Y56" s="26"/>
      <c r="Z56" s="162"/>
      <c r="AA56" s="162"/>
      <c r="AB56" s="162"/>
      <c r="AC56" s="162"/>
      <c r="AD56" s="26"/>
      <c r="AE56" s="26"/>
      <c r="AF56" s="26"/>
      <c r="AG56" s="26"/>
      <c r="AH56" s="29"/>
      <c r="AI56" s="29"/>
      <c r="AJ56" s="29"/>
      <c r="AK56" s="29"/>
      <c r="AL56" s="26"/>
      <c r="AM56" s="26"/>
      <c r="AN56" s="26"/>
      <c r="AO56" s="26"/>
      <c r="AP56" s="29"/>
      <c r="AQ56" s="29"/>
      <c r="AR56" s="29"/>
      <c r="AS56" s="32"/>
      <c r="AT56" s="26"/>
      <c r="AU56" s="26"/>
      <c r="AV56" s="26"/>
      <c r="AW56" s="26"/>
      <c r="AX56" s="25"/>
      <c r="AY56" s="25"/>
      <c r="AZ56" s="25"/>
      <c r="BA56" s="41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58"/>
      <c r="BY56" s="26"/>
      <c r="BZ56" s="26"/>
      <c r="CA56" s="26"/>
      <c r="CB56" s="26"/>
      <c r="CC56" s="26"/>
      <c r="CD56" s="26"/>
      <c r="CE56" s="26"/>
      <c r="CF56" s="28"/>
      <c r="CG56" s="26"/>
      <c r="CH56" s="26"/>
      <c r="CI56" s="26"/>
      <c r="CJ56" s="26"/>
      <c r="CK56" s="26"/>
      <c r="CL56" s="26"/>
      <c r="CM56" s="26"/>
      <c r="CN56" s="34"/>
      <c r="CO56" s="34"/>
      <c r="CP56" s="34"/>
      <c r="CQ56" s="34"/>
      <c r="CR56" s="26"/>
      <c r="CS56" s="26"/>
      <c r="CT56" s="26"/>
      <c r="CU56" s="26"/>
      <c r="CV56" s="164"/>
      <c r="CW56" s="164"/>
      <c r="CX56" s="164"/>
      <c r="CY56" s="164"/>
      <c r="CZ56" s="26"/>
      <c r="DA56" s="26"/>
      <c r="DB56" s="26"/>
      <c r="DC56" s="26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</row>
    <row r="57" spans="1:128" ht="9" customHeight="1" thickBot="1"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26"/>
      <c r="W57" s="26"/>
      <c r="X57" s="26"/>
      <c r="Y57" s="26"/>
      <c r="Z57" s="162"/>
      <c r="AA57" s="162"/>
      <c r="AB57" s="162"/>
      <c r="AC57" s="162"/>
      <c r="AD57" s="26"/>
      <c r="AE57" s="26"/>
      <c r="AF57" s="26"/>
      <c r="AG57" s="26"/>
      <c r="AH57" s="29"/>
      <c r="AI57" s="29"/>
      <c r="AJ57" s="29"/>
      <c r="AK57" s="29"/>
      <c r="AL57" s="26"/>
      <c r="AM57" s="26"/>
      <c r="AN57" s="26"/>
      <c r="AO57" s="26"/>
      <c r="AP57" s="29"/>
      <c r="AQ57" s="29"/>
      <c r="AR57" s="29"/>
      <c r="AS57" s="32"/>
      <c r="AT57" s="56"/>
      <c r="AU57" s="56"/>
      <c r="AV57" s="56"/>
      <c r="AW57" s="56"/>
      <c r="AX57" s="89"/>
      <c r="AY57" s="89"/>
      <c r="AZ57" s="89"/>
      <c r="BA57" s="90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59"/>
      <c r="BY57" s="56"/>
      <c r="BZ57" s="56"/>
      <c r="CA57" s="56"/>
      <c r="CB57" s="56"/>
      <c r="CC57" s="56"/>
      <c r="CD57" s="56"/>
      <c r="CE57" s="56"/>
      <c r="CF57" s="28"/>
      <c r="CG57" s="26"/>
      <c r="CH57" s="26"/>
      <c r="CI57" s="26"/>
      <c r="CJ57" s="26"/>
      <c r="CK57" s="26"/>
      <c r="CL57" s="26"/>
      <c r="CM57" s="26"/>
      <c r="CN57" s="34"/>
      <c r="CO57" s="34"/>
      <c r="CP57" s="34"/>
      <c r="CQ57" s="34"/>
      <c r="CR57" s="26"/>
      <c r="CS57" s="26"/>
      <c r="CT57" s="26"/>
      <c r="CU57" s="26"/>
      <c r="CV57" s="164"/>
      <c r="CW57" s="164"/>
      <c r="CX57" s="164"/>
      <c r="CY57" s="164"/>
      <c r="CZ57" s="26"/>
      <c r="DA57" s="26"/>
      <c r="DB57" s="26"/>
      <c r="DC57" s="26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</row>
    <row r="58" spans="1:128" ht="9" customHeight="1" thickTop="1"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26"/>
      <c r="W58" s="26"/>
      <c r="X58" s="26"/>
      <c r="Y58" s="26"/>
      <c r="Z58" s="162">
        <f>'女子結果 4.28'!D25</f>
        <v>52</v>
      </c>
      <c r="AA58" s="162"/>
      <c r="AB58" s="162"/>
      <c r="AC58" s="162"/>
      <c r="AD58" s="26"/>
      <c r="AE58" s="26"/>
      <c r="AF58" s="26"/>
      <c r="AG58" s="26"/>
      <c r="AH58" s="29"/>
      <c r="AI58" s="29"/>
      <c r="AJ58" s="29"/>
      <c r="AK58" s="29"/>
      <c r="AL58" s="26"/>
      <c r="AM58" s="26"/>
      <c r="AN58" s="26"/>
      <c r="AO58" s="26"/>
      <c r="AP58" s="29"/>
      <c r="AQ58" s="29"/>
      <c r="AR58" s="29"/>
      <c r="AS58" s="95"/>
      <c r="AT58" s="26"/>
      <c r="AU58" s="26"/>
      <c r="AV58" s="26"/>
      <c r="AW58" s="26"/>
      <c r="AX58" s="162">
        <f>'女子結果 4.30'!H4</f>
        <v>30</v>
      </c>
      <c r="AY58" s="162"/>
      <c r="AZ58" s="162"/>
      <c r="BA58" s="162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164">
        <f>'女子結果 4.30'!H11</f>
        <v>69</v>
      </c>
      <c r="BY58" s="164"/>
      <c r="BZ58" s="164"/>
      <c r="CA58" s="164"/>
      <c r="CB58" s="26"/>
      <c r="CC58" s="26"/>
      <c r="CD58" s="26"/>
      <c r="CE58" s="26"/>
      <c r="CF58" s="58"/>
      <c r="CG58" s="26"/>
      <c r="CH58" s="26"/>
      <c r="CI58" s="26"/>
      <c r="CJ58" s="26"/>
      <c r="CK58" s="26"/>
      <c r="CL58" s="26"/>
      <c r="CM58" s="26"/>
      <c r="CN58" s="25"/>
      <c r="CO58" s="25"/>
      <c r="CP58" s="25"/>
      <c r="CQ58" s="25"/>
      <c r="CR58" s="26"/>
      <c r="CS58" s="26"/>
      <c r="CT58" s="26"/>
      <c r="CU58" s="26"/>
      <c r="CV58" s="164">
        <f>'女子結果 4.28'!D32</f>
        <v>65</v>
      </c>
      <c r="CW58" s="164"/>
      <c r="CX58" s="164"/>
      <c r="CY58" s="164"/>
      <c r="CZ58" s="26"/>
      <c r="DA58" s="26"/>
      <c r="DB58" s="26"/>
      <c r="DC58" s="26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</row>
    <row r="59" spans="1:128" ht="9" customHeight="1"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26"/>
      <c r="W59" s="26"/>
      <c r="X59" s="26"/>
      <c r="Y59" s="26"/>
      <c r="Z59" s="162"/>
      <c r="AA59" s="162"/>
      <c r="AB59" s="162"/>
      <c r="AC59" s="162"/>
      <c r="AD59" s="26"/>
      <c r="AE59" s="26"/>
      <c r="AF59" s="26"/>
      <c r="AG59" s="26"/>
      <c r="AH59" s="29"/>
      <c r="AI59" s="29"/>
      <c r="AJ59" s="29"/>
      <c r="AK59" s="29"/>
      <c r="AL59" s="26"/>
      <c r="AM59" s="26"/>
      <c r="AN59" s="26"/>
      <c r="AO59" s="26"/>
      <c r="AP59" s="29"/>
      <c r="AQ59" s="29"/>
      <c r="AR59" s="29"/>
      <c r="AS59" s="95"/>
      <c r="AT59" s="26"/>
      <c r="AU59" s="26"/>
      <c r="AV59" s="26"/>
      <c r="AW59" s="26"/>
      <c r="AX59" s="162"/>
      <c r="AY59" s="162"/>
      <c r="AZ59" s="162"/>
      <c r="BA59" s="162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164"/>
      <c r="BY59" s="164"/>
      <c r="BZ59" s="164"/>
      <c r="CA59" s="164"/>
      <c r="CB59" s="26"/>
      <c r="CC59" s="26"/>
      <c r="CD59" s="26"/>
      <c r="CE59" s="26"/>
      <c r="CF59" s="58"/>
      <c r="CG59" s="26"/>
      <c r="CH59" s="26"/>
      <c r="CI59" s="26"/>
      <c r="CJ59" s="26"/>
      <c r="CK59" s="26"/>
      <c r="CL59" s="26"/>
      <c r="CM59" s="26"/>
      <c r="CN59" s="25"/>
      <c r="CO59" s="25"/>
      <c r="CP59" s="25"/>
      <c r="CQ59" s="25"/>
      <c r="CR59" s="26"/>
      <c r="CS59" s="26"/>
      <c r="CT59" s="26"/>
      <c r="CU59" s="26"/>
      <c r="CV59" s="164"/>
      <c r="CW59" s="164"/>
      <c r="CX59" s="164"/>
      <c r="CY59" s="164"/>
      <c r="CZ59" s="26"/>
      <c r="DA59" s="26"/>
      <c r="DB59" s="26"/>
      <c r="DC59" s="26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</row>
    <row r="60" spans="1:128" ht="9" customHeight="1" thickBot="1">
      <c r="A60" s="165">
        <v>9</v>
      </c>
      <c r="B60" s="165"/>
      <c r="C60" s="170" t="s">
        <v>64</v>
      </c>
      <c r="D60" s="171"/>
      <c r="E60" s="171"/>
      <c r="F60" s="172"/>
      <c r="G60" s="183" t="s">
        <v>79</v>
      </c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6"/>
      <c r="U60" s="217"/>
      <c r="V60" s="26"/>
      <c r="W60" s="26"/>
      <c r="X60" s="26"/>
      <c r="Y60" s="26"/>
      <c r="Z60" s="162"/>
      <c r="AA60" s="162"/>
      <c r="AB60" s="162"/>
      <c r="AC60" s="162"/>
      <c r="AD60" s="26"/>
      <c r="AE60" s="26"/>
      <c r="AF60" s="26"/>
      <c r="AG60" s="26"/>
      <c r="AH60" s="29"/>
      <c r="AI60" s="29"/>
      <c r="AJ60" s="29"/>
      <c r="AK60" s="29"/>
      <c r="AL60" s="26"/>
      <c r="AM60" s="26"/>
      <c r="AN60" s="26"/>
      <c r="AO60" s="26"/>
      <c r="AP60" s="29"/>
      <c r="AQ60" s="29"/>
      <c r="AR60" s="29"/>
      <c r="AS60" s="95"/>
      <c r="AT60" s="26"/>
      <c r="AU60" s="26"/>
      <c r="AV60" s="26"/>
      <c r="AW60" s="26"/>
      <c r="AX60" s="162"/>
      <c r="AY60" s="162"/>
      <c r="AZ60" s="162"/>
      <c r="BA60" s="162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164"/>
      <c r="BY60" s="164"/>
      <c r="BZ60" s="164"/>
      <c r="CA60" s="164"/>
      <c r="CB60" s="26"/>
      <c r="CC60" s="26"/>
      <c r="CD60" s="26"/>
      <c r="CE60" s="26"/>
      <c r="CF60" s="58"/>
      <c r="CG60" s="26"/>
      <c r="CH60" s="26"/>
      <c r="CI60" s="26"/>
      <c r="CJ60" s="26"/>
      <c r="CK60" s="26"/>
      <c r="CL60" s="26"/>
      <c r="CM60" s="26"/>
      <c r="CN60" s="25"/>
      <c r="CO60" s="25"/>
      <c r="CP60" s="25"/>
      <c r="CQ60" s="25"/>
      <c r="CR60" s="26"/>
      <c r="CS60" s="26"/>
      <c r="CT60" s="26"/>
      <c r="CU60" s="26"/>
      <c r="CV60" s="164"/>
      <c r="CW60" s="164"/>
      <c r="CX60" s="164"/>
      <c r="CY60" s="164"/>
      <c r="CZ60" s="26"/>
      <c r="DA60" s="26"/>
      <c r="DB60" s="26"/>
      <c r="DC60" s="26"/>
      <c r="DD60" s="183" t="s">
        <v>107</v>
      </c>
      <c r="DE60" s="184"/>
      <c r="DF60" s="184"/>
      <c r="DG60" s="184"/>
      <c r="DH60" s="184"/>
      <c r="DI60" s="184"/>
      <c r="DJ60" s="184"/>
      <c r="DK60" s="184"/>
      <c r="DL60" s="184"/>
      <c r="DM60" s="184"/>
      <c r="DN60" s="184"/>
      <c r="DO60" s="184"/>
      <c r="DP60" s="184"/>
      <c r="DQ60" s="184"/>
      <c r="DR60" s="185"/>
      <c r="DS60" s="170" t="s">
        <v>61</v>
      </c>
      <c r="DT60" s="171"/>
      <c r="DU60" s="171"/>
      <c r="DV60" s="172"/>
      <c r="DW60" s="177">
        <v>19</v>
      </c>
      <c r="DX60" s="178"/>
    </row>
    <row r="61" spans="1:128" ht="9" customHeight="1" thickTop="1">
      <c r="A61" s="165"/>
      <c r="B61" s="165"/>
      <c r="C61" s="173"/>
      <c r="D61" s="174"/>
      <c r="E61" s="174"/>
      <c r="F61" s="175"/>
      <c r="G61" s="218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20"/>
      <c r="V61" s="51"/>
      <c r="W61" s="51"/>
      <c r="X61" s="51"/>
      <c r="Y61" s="51"/>
      <c r="Z61" s="51"/>
      <c r="AA61" s="51"/>
      <c r="AB61" s="51"/>
      <c r="AC61" s="65"/>
      <c r="AD61" s="26"/>
      <c r="AE61" s="26"/>
      <c r="AF61" s="26"/>
      <c r="AG61" s="26"/>
      <c r="AH61" s="164">
        <f>'女子結果 4.29'!D11</f>
        <v>48</v>
      </c>
      <c r="AI61" s="164"/>
      <c r="AJ61" s="164"/>
      <c r="AK61" s="164"/>
      <c r="AL61" s="26"/>
      <c r="AM61" s="26"/>
      <c r="AN61" s="26"/>
      <c r="AO61" s="26"/>
      <c r="AP61" s="29"/>
      <c r="AQ61" s="29"/>
      <c r="AR61" s="29"/>
      <c r="AS61" s="95"/>
      <c r="AT61" s="26"/>
      <c r="AU61" s="26"/>
      <c r="AV61" s="26"/>
      <c r="AW61" s="12"/>
      <c r="AX61" s="12"/>
      <c r="AY61" s="12"/>
      <c r="AZ61" s="12"/>
      <c r="BA61" s="12"/>
      <c r="BB61" s="12"/>
      <c r="BC61" s="12"/>
      <c r="BD61" s="12"/>
      <c r="BE61" s="135" t="s">
        <v>41</v>
      </c>
      <c r="BF61" s="135"/>
      <c r="BG61" s="135"/>
      <c r="BH61" s="135"/>
      <c r="BI61" s="135"/>
      <c r="BJ61" s="135"/>
      <c r="BK61" s="135"/>
      <c r="BL61" s="135"/>
      <c r="BM61" s="135"/>
      <c r="BN61" s="135"/>
      <c r="BO61" s="135"/>
      <c r="BP61" s="135"/>
      <c r="BQ61" s="135"/>
      <c r="BR61" s="135"/>
      <c r="BS61" s="135"/>
      <c r="BT61" s="135"/>
      <c r="BU61" s="12"/>
      <c r="BV61" s="12"/>
      <c r="BW61" s="12"/>
      <c r="BX61" s="12"/>
      <c r="BY61" s="12"/>
      <c r="BZ61" s="12"/>
      <c r="CA61" s="12"/>
      <c r="CB61" s="12"/>
      <c r="CC61" s="26"/>
      <c r="CD61" s="26"/>
      <c r="CE61" s="26"/>
      <c r="CF61" s="58"/>
      <c r="CG61" s="26"/>
      <c r="CH61" s="26"/>
      <c r="CI61" s="26"/>
      <c r="CJ61" s="26"/>
      <c r="CK61" s="26"/>
      <c r="CL61" s="26"/>
      <c r="CM61" s="26"/>
      <c r="CN61" s="164">
        <f>'女子結果 4.29'!D32</f>
        <v>29</v>
      </c>
      <c r="CO61" s="164"/>
      <c r="CP61" s="164"/>
      <c r="CQ61" s="164"/>
      <c r="CR61" s="26"/>
      <c r="CS61" s="26"/>
      <c r="CT61" s="26"/>
      <c r="CU61" s="26"/>
      <c r="CV61" s="68"/>
      <c r="CW61" s="66"/>
      <c r="CX61" s="66"/>
      <c r="CY61" s="66"/>
      <c r="CZ61" s="51"/>
      <c r="DA61" s="51"/>
      <c r="DB61" s="51"/>
      <c r="DC61" s="51"/>
      <c r="DD61" s="186"/>
      <c r="DE61" s="187"/>
      <c r="DF61" s="187"/>
      <c r="DG61" s="187"/>
      <c r="DH61" s="187"/>
      <c r="DI61" s="187"/>
      <c r="DJ61" s="187"/>
      <c r="DK61" s="187"/>
      <c r="DL61" s="187"/>
      <c r="DM61" s="187"/>
      <c r="DN61" s="187"/>
      <c r="DO61" s="187"/>
      <c r="DP61" s="187"/>
      <c r="DQ61" s="187"/>
      <c r="DR61" s="188"/>
      <c r="DS61" s="173"/>
      <c r="DT61" s="174"/>
      <c r="DU61" s="174"/>
      <c r="DV61" s="175"/>
      <c r="DW61" s="179"/>
      <c r="DX61" s="180"/>
    </row>
    <row r="62" spans="1:128" ht="9" customHeight="1"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26"/>
      <c r="W62" s="26"/>
      <c r="X62" s="26"/>
      <c r="Y62" s="26"/>
      <c r="Z62" s="26"/>
      <c r="AA62" s="26"/>
      <c r="AB62" s="26"/>
      <c r="AC62" s="55"/>
      <c r="AD62" s="26"/>
      <c r="AE62" s="26"/>
      <c r="AF62" s="26"/>
      <c r="AG62" s="26"/>
      <c r="AH62" s="164"/>
      <c r="AI62" s="164"/>
      <c r="AJ62" s="164"/>
      <c r="AK62" s="164"/>
      <c r="AL62" s="26"/>
      <c r="AM62" s="26"/>
      <c r="AN62" s="26"/>
      <c r="AO62" s="26"/>
      <c r="AP62" s="29"/>
      <c r="AQ62" s="29"/>
      <c r="AR62" s="29"/>
      <c r="AS62" s="95"/>
      <c r="AT62" s="26"/>
      <c r="AU62" s="26"/>
      <c r="AV62" s="26"/>
      <c r="AW62" s="12"/>
      <c r="AX62" s="12"/>
      <c r="AY62" s="12"/>
      <c r="AZ62" s="12"/>
      <c r="BA62" s="12"/>
      <c r="BB62" s="12"/>
      <c r="BC62" s="12"/>
      <c r="BD62" s="12"/>
      <c r="BE62" s="135"/>
      <c r="BF62" s="135"/>
      <c r="BG62" s="135"/>
      <c r="BH62" s="135"/>
      <c r="BI62" s="135"/>
      <c r="BJ62" s="135"/>
      <c r="BK62" s="135"/>
      <c r="BL62" s="135"/>
      <c r="BM62" s="135"/>
      <c r="BN62" s="135"/>
      <c r="BO62" s="135"/>
      <c r="BP62" s="135"/>
      <c r="BQ62" s="135"/>
      <c r="BR62" s="135"/>
      <c r="BS62" s="135"/>
      <c r="BT62" s="135"/>
      <c r="BU62" s="12"/>
      <c r="BV62" s="12"/>
      <c r="BW62" s="12"/>
      <c r="BX62" s="12"/>
      <c r="BY62" s="12"/>
      <c r="BZ62" s="12"/>
      <c r="CA62" s="12"/>
      <c r="CB62" s="12"/>
      <c r="CC62" s="26"/>
      <c r="CD62" s="26"/>
      <c r="CE62" s="26"/>
      <c r="CF62" s="58"/>
      <c r="CG62" s="26"/>
      <c r="CH62" s="26"/>
      <c r="CI62" s="26"/>
      <c r="CJ62" s="26"/>
      <c r="CK62" s="26"/>
      <c r="CL62" s="26"/>
      <c r="CM62" s="26"/>
      <c r="CN62" s="164"/>
      <c r="CO62" s="164"/>
      <c r="CP62" s="164"/>
      <c r="CQ62" s="164"/>
      <c r="CR62" s="26"/>
      <c r="CS62" s="26"/>
      <c r="CT62" s="26"/>
      <c r="CU62" s="26"/>
      <c r="CV62" s="67"/>
      <c r="CW62" s="27"/>
      <c r="CX62" s="27"/>
      <c r="CY62" s="27"/>
      <c r="CZ62" s="26"/>
      <c r="DA62" s="26"/>
      <c r="DB62" s="26"/>
      <c r="DC62" s="26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</row>
    <row r="63" spans="1:128" ht="9" customHeight="1" thickBot="1"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26"/>
      <c r="W63" s="26"/>
      <c r="X63" s="26"/>
      <c r="Y63" s="26"/>
      <c r="Z63" s="26"/>
      <c r="AA63" s="26"/>
      <c r="AB63" s="26"/>
      <c r="AC63" s="55"/>
      <c r="AD63" s="26"/>
      <c r="AE63" s="26"/>
      <c r="AF63" s="26"/>
      <c r="AG63" s="26"/>
      <c r="AH63" s="164"/>
      <c r="AI63" s="164"/>
      <c r="AJ63" s="164"/>
      <c r="AK63" s="164"/>
      <c r="AL63" s="26"/>
      <c r="AM63" s="26"/>
      <c r="AN63" s="26"/>
      <c r="AO63" s="26"/>
      <c r="AP63" s="29"/>
      <c r="AQ63" s="29"/>
      <c r="AR63" s="29"/>
      <c r="AS63" s="95"/>
      <c r="AT63" s="26"/>
      <c r="AU63" s="26"/>
      <c r="AV63" s="26"/>
      <c r="AW63" s="12"/>
      <c r="AX63" s="12"/>
      <c r="AY63" s="12"/>
      <c r="AZ63" s="12"/>
      <c r="BA63" s="12"/>
      <c r="BB63" s="12"/>
      <c r="BC63" s="12"/>
      <c r="BD63" s="12"/>
      <c r="BE63" s="135"/>
      <c r="BF63" s="135"/>
      <c r="BG63" s="135"/>
      <c r="BH63" s="135"/>
      <c r="BI63" s="135"/>
      <c r="BJ63" s="135"/>
      <c r="BK63" s="135"/>
      <c r="BL63" s="135"/>
      <c r="BM63" s="135"/>
      <c r="BN63" s="135"/>
      <c r="BO63" s="135"/>
      <c r="BP63" s="135"/>
      <c r="BQ63" s="135"/>
      <c r="BR63" s="135"/>
      <c r="BS63" s="135"/>
      <c r="BT63" s="135"/>
      <c r="BU63" s="12"/>
      <c r="BV63" s="12"/>
      <c r="BW63" s="12"/>
      <c r="BX63" s="12"/>
      <c r="BY63" s="12"/>
      <c r="BZ63" s="12"/>
      <c r="CA63" s="12"/>
      <c r="CB63" s="12"/>
      <c r="CC63" s="26"/>
      <c r="CD63" s="26"/>
      <c r="CE63" s="26"/>
      <c r="CF63" s="58"/>
      <c r="CG63" s="26"/>
      <c r="CH63" s="26"/>
      <c r="CI63" s="26"/>
      <c r="CJ63" s="26"/>
      <c r="CK63" s="26"/>
      <c r="CL63" s="26"/>
      <c r="CM63" s="26"/>
      <c r="CN63" s="164"/>
      <c r="CO63" s="164"/>
      <c r="CP63" s="164"/>
      <c r="CQ63" s="164"/>
      <c r="CR63" s="26"/>
      <c r="CS63" s="26"/>
      <c r="CT63" s="26"/>
      <c r="CU63" s="26"/>
      <c r="CV63" s="67"/>
      <c r="CW63" s="27"/>
      <c r="CX63" s="27"/>
      <c r="CY63" s="27"/>
      <c r="CZ63" s="26"/>
      <c r="DA63" s="26"/>
      <c r="DB63" s="26"/>
      <c r="DC63" s="26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</row>
    <row r="64" spans="1:128" ht="9" customHeight="1" thickTop="1"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26"/>
      <c r="W64" s="26"/>
      <c r="X64" s="26"/>
      <c r="Y64" s="26"/>
      <c r="Z64" s="26"/>
      <c r="AA64" s="26"/>
      <c r="AB64" s="26"/>
      <c r="AC64" s="30"/>
      <c r="AD64" s="51"/>
      <c r="AE64" s="51"/>
      <c r="AF64" s="51"/>
      <c r="AG64" s="51"/>
      <c r="AH64" s="53"/>
      <c r="AI64" s="53"/>
      <c r="AJ64" s="53"/>
      <c r="AK64" s="54"/>
      <c r="AL64" s="26"/>
      <c r="AM64" s="26"/>
      <c r="AN64" s="26"/>
      <c r="AO64" s="26"/>
      <c r="AP64" s="29"/>
      <c r="AQ64" s="29"/>
      <c r="AR64" s="29"/>
      <c r="AS64" s="95"/>
      <c r="AT64" s="26"/>
      <c r="AU64" s="26"/>
      <c r="AV64" s="26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26"/>
      <c r="CD64" s="26"/>
      <c r="CE64" s="26"/>
      <c r="CF64" s="58"/>
      <c r="CG64" s="26"/>
      <c r="CH64" s="26"/>
      <c r="CI64" s="26"/>
      <c r="CJ64" s="26"/>
      <c r="CK64" s="26"/>
      <c r="CL64" s="26"/>
      <c r="CM64" s="26"/>
      <c r="CN64" s="50"/>
      <c r="CO64" s="52"/>
      <c r="CP64" s="52"/>
      <c r="CQ64" s="52"/>
      <c r="CR64" s="51"/>
      <c r="CS64" s="51"/>
      <c r="CT64" s="51"/>
      <c r="CU64" s="51"/>
      <c r="CV64" s="46"/>
      <c r="CW64" s="27"/>
      <c r="CX64" s="27"/>
      <c r="CY64" s="27"/>
      <c r="CZ64" s="26"/>
      <c r="DA64" s="26"/>
      <c r="DB64" s="26"/>
      <c r="DC64" s="26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</row>
    <row r="65" spans="1:128" ht="9" customHeight="1">
      <c r="C65" s="31"/>
      <c r="D65" s="31"/>
      <c r="E65" s="31"/>
      <c r="F65" s="31"/>
      <c r="G65" s="37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26"/>
      <c r="W65" s="26"/>
      <c r="X65" s="26"/>
      <c r="Y65" s="26"/>
      <c r="Z65" s="26"/>
      <c r="AA65" s="26"/>
      <c r="AB65" s="26"/>
      <c r="AC65" s="30"/>
      <c r="AD65" s="26"/>
      <c r="AE65" s="26"/>
      <c r="AF65" s="26"/>
      <c r="AG65" s="26"/>
      <c r="AH65" s="29"/>
      <c r="AI65" s="29"/>
      <c r="AJ65" s="29"/>
      <c r="AK65" s="95"/>
      <c r="AL65" s="26"/>
      <c r="AM65" s="26"/>
      <c r="AN65" s="26"/>
      <c r="AO65" s="26"/>
      <c r="AP65" s="29"/>
      <c r="AQ65" s="29"/>
      <c r="AR65" s="29"/>
      <c r="AS65" s="95"/>
      <c r="AT65" s="26"/>
      <c r="AU65" s="26"/>
      <c r="AV65" s="26"/>
      <c r="AW65" s="221" t="s">
        <v>161</v>
      </c>
      <c r="AX65" s="221"/>
      <c r="AY65" s="221"/>
      <c r="AZ65" s="221"/>
      <c r="BA65" s="221"/>
      <c r="BB65" s="221"/>
      <c r="BC65" s="221"/>
      <c r="BD65" s="135">
        <f>'女子結果 4.30'!D25</f>
        <v>49</v>
      </c>
      <c r="BE65" s="135"/>
      <c r="BF65" s="135"/>
      <c r="BG65" s="136"/>
      <c r="BH65" s="149">
        <f>'女子結果 4.30'!E25</f>
        <v>19</v>
      </c>
      <c r="BI65" s="150"/>
      <c r="BJ65" s="150"/>
      <c r="BK65" s="150"/>
      <c r="BL65" s="135" t="s">
        <v>13</v>
      </c>
      <c r="BM65" s="135"/>
      <c r="BN65" s="150">
        <f>'女子結果 4.30'!G25</f>
        <v>22</v>
      </c>
      <c r="BO65" s="150"/>
      <c r="BP65" s="150"/>
      <c r="BQ65" s="151"/>
      <c r="BR65" s="135">
        <f>'女子結果 4.30'!H25</f>
        <v>78</v>
      </c>
      <c r="BS65" s="135"/>
      <c r="BT65" s="135"/>
      <c r="BU65" s="135"/>
      <c r="BV65" s="135" t="str">
        <f>'女子結果 4.30'!J25</f>
        <v>東相内</v>
      </c>
      <c r="BW65" s="135"/>
      <c r="BX65" s="135"/>
      <c r="BY65" s="135"/>
      <c r="BZ65" s="135"/>
      <c r="CA65" s="135"/>
      <c r="CB65" s="135"/>
      <c r="CC65" s="26"/>
      <c r="CD65" s="26"/>
      <c r="CE65" s="26"/>
      <c r="CF65" s="71"/>
      <c r="CG65" s="34"/>
      <c r="CH65" s="34"/>
      <c r="CI65" s="34"/>
      <c r="CJ65" s="26"/>
      <c r="CK65" s="26"/>
      <c r="CL65" s="26"/>
      <c r="CM65" s="26"/>
      <c r="CN65" s="28"/>
      <c r="CO65" s="25"/>
      <c r="CP65" s="25"/>
      <c r="CQ65" s="25"/>
      <c r="CR65" s="26"/>
      <c r="CS65" s="26"/>
      <c r="CT65" s="26"/>
      <c r="CU65" s="26"/>
      <c r="CV65" s="46"/>
      <c r="CW65" s="27"/>
      <c r="CX65" s="27"/>
      <c r="CY65" s="27"/>
      <c r="CZ65" s="26"/>
      <c r="DA65" s="26"/>
      <c r="DB65" s="26"/>
      <c r="DC65" s="26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</row>
    <row r="66" spans="1:128" ht="9" customHeight="1">
      <c r="A66" s="165">
        <v>10</v>
      </c>
      <c r="B66" s="165"/>
      <c r="C66" s="170" t="s">
        <v>64</v>
      </c>
      <c r="D66" s="171"/>
      <c r="E66" s="171"/>
      <c r="F66" s="172"/>
      <c r="G66" s="183" t="s">
        <v>81</v>
      </c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7"/>
      <c r="V66" s="35"/>
      <c r="W66" s="35"/>
      <c r="X66" s="35"/>
      <c r="Y66" s="35"/>
      <c r="Z66" s="35"/>
      <c r="AA66" s="35"/>
      <c r="AB66" s="35"/>
      <c r="AC66" s="44"/>
      <c r="AD66" s="26"/>
      <c r="AE66" s="26"/>
      <c r="AF66" s="26"/>
      <c r="AG66" s="26"/>
      <c r="AH66" s="29"/>
      <c r="AI66" s="29"/>
      <c r="AJ66" s="29"/>
      <c r="AK66" s="95"/>
      <c r="AL66" s="26"/>
      <c r="AM66" s="26"/>
      <c r="AN66" s="26"/>
      <c r="AO66" s="26"/>
      <c r="AP66" s="29"/>
      <c r="AQ66" s="29"/>
      <c r="AR66" s="29"/>
      <c r="AS66" s="95"/>
      <c r="AT66" s="26"/>
      <c r="AU66" s="26"/>
      <c r="AV66" s="26"/>
      <c r="AW66" s="221"/>
      <c r="AX66" s="221"/>
      <c r="AY66" s="221"/>
      <c r="AZ66" s="221"/>
      <c r="BA66" s="221"/>
      <c r="BB66" s="221"/>
      <c r="BC66" s="221"/>
      <c r="BD66" s="135"/>
      <c r="BE66" s="135"/>
      <c r="BF66" s="135"/>
      <c r="BG66" s="136"/>
      <c r="BH66" s="137"/>
      <c r="BI66" s="135"/>
      <c r="BJ66" s="135"/>
      <c r="BK66" s="135"/>
      <c r="BL66" s="135"/>
      <c r="BM66" s="135"/>
      <c r="BN66" s="135"/>
      <c r="BO66" s="135"/>
      <c r="BP66" s="135"/>
      <c r="BQ66" s="136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26"/>
      <c r="CD66" s="26"/>
      <c r="CE66" s="26"/>
      <c r="CF66" s="71"/>
      <c r="CG66" s="34"/>
      <c r="CH66" s="34"/>
      <c r="CI66" s="34"/>
      <c r="CJ66" s="26"/>
      <c r="CK66" s="26"/>
      <c r="CL66" s="26"/>
      <c r="CM66" s="26"/>
      <c r="CN66" s="28"/>
      <c r="CO66" s="25"/>
      <c r="CP66" s="25"/>
      <c r="CQ66" s="25"/>
      <c r="CR66" s="26"/>
      <c r="CS66" s="26"/>
      <c r="CT66" s="26"/>
      <c r="CU66" s="26"/>
      <c r="CV66" s="49"/>
      <c r="CW66" s="47"/>
      <c r="CX66" s="47"/>
      <c r="CY66" s="47"/>
      <c r="CZ66" s="35"/>
      <c r="DA66" s="35"/>
      <c r="DB66" s="35"/>
      <c r="DC66" s="35"/>
      <c r="DD66" s="181" t="s">
        <v>74</v>
      </c>
      <c r="DE66" s="182"/>
      <c r="DF66" s="182"/>
      <c r="DG66" s="182"/>
      <c r="DH66" s="182"/>
      <c r="DI66" s="182"/>
      <c r="DJ66" s="182"/>
      <c r="DK66" s="182"/>
      <c r="DL66" s="182"/>
      <c r="DM66" s="182"/>
      <c r="DN66" s="182"/>
      <c r="DO66" s="182"/>
      <c r="DP66" s="182"/>
      <c r="DQ66" s="182"/>
      <c r="DR66" s="182"/>
      <c r="DS66" s="176" t="s">
        <v>63</v>
      </c>
      <c r="DT66" s="165"/>
      <c r="DU66" s="165"/>
      <c r="DV66" s="165"/>
      <c r="DW66" s="165">
        <v>20</v>
      </c>
      <c r="DX66" s="165"/>
    </row>
    <row r="67" spans="1:128" ht="9" customHeight="1">
      <c r="A67" s="165"/>
      <c r="B67" s="165"/>
      <c r="C67" s="173"/>
      <c r="D67" s="174"/>
      <c r="E67" s="174"/>
      <c r="F67" s="175"/>
      <c r="G67" s="218"/>
      <c r="H67" s="219"/>
      <c r="I67" s="219"/>
      <c r="J67" s="219"/>
      <c r="K67" s="219"/>
      <c r="L67" s="219"/>
      <c r="M67" s="219"/>
      <c r="N67" s="219"/>
      <c r="O67" s="219"/>
      <c r="P67" s="219"/>
      <c r="Q67" s="219"/>
      <c r="R67" s="219"/>
      <c r="S67" s="219"/>
      <c r="T67" s="219"/>
      <c r="U67" s="220"/>
      <c r="V67" s="26"/>
      <c r="W67" s="26"/>
      <c r="X67" s="26"/>
      <c r="Y67" s="26"/>
      <c r="Z67" s="162">
        <f>'女子結果 4.28'!H25</f>
        <v>44</v>
      </c>
      <c r="AA67" s="162"/>
      <c r="AB67" s="162"/>
      <c r="AC67" s="162"/>
      <c r="AD67" s="26"/>
      <c r="AE67" s="26"/>
      <c r="AF67" s="26"/>
      <c r="AG67" s="26"/>
      <c r="AH67" s="29"/>
      <c r="AI67" s="29"/>
      <c r="AJ67" s="29"/>
      <c r="AK67" s="95"/>
      <c r="AL67" s="26"/>
      <c r="AM67" s="26"/>
      <c r="AN67" s="26"/>
      <c r="AO67" s="26"/>
      <c r="AP67" s="29"/>
      <c r="AQ67" s="29"/>
      <c r="AR67" s="29"/>
      <c r="AS67" s="95"/>
      <c r="AT67" s="26"/>
      <c r="AU67" s="26"/>
      <c r="AV67" s="26"/>
      <c r="AW67" s="221"/>
      <c r="AX67" s="221"/>
      <c r="AY67" s="221"/>
      <c r="AZ67" s="221"/>
      <c r="BA67" s="221"/>
      <c r="BB67" s="221"/>
      <c r="BC67" s="221"/>
      <c r="BD67" s="135"/>
      <c r="BE67" s="135"/>
      <c r="BF67" s="135"/>
      <c r="BG67" s="136"/>
      <c r="BH67" s="137">
        <f>'女子結果 4.30'!E26</f>
        <v>11</v>
      </c>
      <c r="BI67" s="135"/>
      <c r="BJ67" s="135"/>
      <c r="BK67" s="135"/>
      <c r="BL67" s="135" t="s">
        <v>13</v>
      </c>
      <c r="BM67" s="135"/>
      <c r="BN67" s="135">
        <f>'女子結果 4.30'!G26</f>
        <v>14</v>
      </c>
      <c r="BO67" s="135"/>
      <c r="BP67" s="135"/>
      <c r="BQ67" s="136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26"/>
      <c r="CD67" s="26"/>
      <c r="CE67" s="26"/>
      <c r="CF67" s="71"/>
      <c r="CG67" s="34"/>
      <c r="CH67" s="34"/>
      <c r="CI67" s="34"/>
      <c r="CJ67" s="26"/>
      <c r="CK67" s="26"/>
      <c r="CL67" s="26"/>
      <c r="CM67" s="26"/>
      <c r="CN67" s="36"/>
      <c r="CO67" s="34"/>
      <c r="CP67" s="34"/>
      <c r="CQ67" s="34"/>
      <c r="CR67" s="26"/>
      <c r="CS67" s="26"/>
      <c r="CT67" s="26"/>
      <c r="CU67" s="26"/>
      <c r="CV67" s="164">
        <f>'女子結果 4.28'!H32</f>
        <v>36</v>
      </c>
      <c r="CW67" s="164"/>
      <c r="CX67" s="164"/>
      <c r="CY67" s="164"/>
      <c r="CZ67" s="26"/>
      <c r="DA67" s="26"/>
      <c r="DB67" s="26"/>
      <c r="DC67" s="26"/>
      <c r="DD67" s="182"/>
      <c r="DE67" s="182"/>
      <c r="DF67" s="182"/>
      <c r="DG67" s="182"/>
      <c r="DH67" s="182"/>
      <c r="DI67" s="182"/>
      <c r="DJ67" s="182"/>
      <c r="DK67" s="182"/>
      <c r="DL67" s="182"/>
      <c r="DM67" s="182"/>
      <c r="DN67" s="182"/>
      <c r="DO67" s="182"/>
      <c r="DP67" s="182"/>
      <c r="DQ67" s="182"/>
      <c r="DR67" s="182"/>
      <c r="DS67" s="165"/>
      <c r="DT67" s="165"/>
      <c r="DU67" s="165"/>
      <c r="DV67" s="165"/>
      <c r="DW67" s="165"/>
      <c r="DX67" s="165"/>
    </row>
    <row r="68" spans="1:128" ht="9" customHeight="1" thickBot="1"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26"/>
      <c r="W68" s="26"/>
      <c r="X68" s="26"/>
      <c r="Y68" s="26"/>
      <c r="Z68" s="162"/>
      <c r="AA68" s="162"/>
      <c r="AB68" s="162"/>
      <c r="AC68" s="162"/>
      <c r="AD68" s="26"/>
      <c r="AE68" s="26"/>
      <c r="AF68" s="26"/>
      <c r="AG68" s="26"/>
      <c r="AH68" s="29"/>
      <c r="AI68" s="29"/>
      <c r="AJ68" s="29"/>
      <c r="AK68" s="95"/>
      <c r="AL68" s="56"/>
      <c r="AM68" s="56"/>
      <c r="AN68" s="56"/>
      <c r="AO68" s="56"/>
      <c r="AP68" s="63"/>
      <c r="AQ68" s="63"/>
      <c r="AR68" s="63"/>
      <c r="AS68" s="64"/>
      <c r="AT68" s="26"/>
      <c r="AU68" s="26"/>
      <c r="AV68" s="26"/>
      <c r="AW68" s="221"/>
      <c r="AX68" s="221"/>
      <c r="AY68" s="221"/>
      <c r="AZ68" s="221"/>
      <c r="BA68" s="221"/>
      <c r="BB68" s="221"/>
      <c r="BC68" s="221"/>
      <c r="BD68" s="135"/>
      <c r="BE68" s="135"/>
      <c r="BF68" s="135"/>
      <c r="BG68" s="136"/>
      <c r="BH68" s="137"/>
      <c r="BI68" s="135"/>
      <c r="BJ68" s="135"/>
      <c r="BK68" s="135"/>
      <c r="BL68" s="135"/>
      <c r="BM68" s="135"/>
      <c r="BN68" s="135"/>
      <c r="BO68" s="135"/>
      <c r="BP68" s="135"/>
      <c r="BQ68" s="136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26"/>
      <c r="CD68" s="26"/>
      <c r="CE68" s="26"/>
      <c r="CF68" s="59"/>
      <c r="CG68" s="26"/>
      <c r="CH68" s="26"/>
      <c r="CI68" s="26"/>
      <c r="CJ68" s="26"/>
      <c r="CK68" s="26"/>
      <c r="CL68" s="26"/>
      <c r="CM68" s="26"/>
      <c r="CN68" s="36"/>
      <c r="CO68" s="34"/>
      <c r="CP68" s="34"/>
      <c r="CQ68" s="34"/>
      <c r="CR68" s="26"/>
      <c r="CS68" s="26"/>
      <c r="CT68" s="26"/>
      <c r="CU68" s="26"/>
      <c r="CV68" s="164"/>
      <c r="CW68" s="164"/>
      <c r="CX68" s="164"/>
      <c r="CY68" s="164"/>
      <c r="CZ68" s="26"/>
      <c r="DA68" s="26"/>
      <c r="DB68" s="26"/>
      <c r="DC68" s="26"/>
    </row>
    <row r="69" spans="1:128" ht="9" customHeight="1" thickTop="1"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26"/>
      <c r="W69" s="26"/>
      <c r="X69" s="26"/>
      <c r="Y69" s="26"/>
      <c r="Z69" s="162"/>
      <c r="AA69" s="162"/>
      <c r="AB69" s="162"/>
      <c r="AC69" s="162"/>
      <c r="AD69" s="26"/>
      <c r="AE69" s="26"/>
      <c r="AF69" s="26"/>
      <c r="AG69" s="26"/>
      <c r="AH69" s="29"/>
      <c r="AI69" s="29"/>
      <c r="AJ69" s="29"/>
      <c r="AK69" s="32"/>
      <c r="AL69" s="51"/>
      <c r="AM69" s="51"/>
      <c r="AN69" s="51"/>
      <c r="AO69" s="51"/>
      <c r="AP69" s="163">
        <f>'女子結果 4.29'!H67</f>
        <v>66</v>
      </c>
      <c r="AQ69" s="163"/>
      <c r="AR69" s="163"/>
      <c r="AS69" s="163"/>
      <c r="AT69" s="26"/>
      <c r="AU69" s="26"/>
      <c r="AV69" s="26"/>
      <c r="AW69" s="221"/>
      <c r="AX69" s="221"/>
      <c r="AY69" s="221"/>
      <c r="AZ69" s="221"/>
      <c r="BA69" s="221"/>
      <c r="BB69" s="221"/>
      <c r="BC69" s="221"/>
      <c r="BD69" s="135"/>
      <c r="BE69" s="135"/>
      <c r="BF69" s="135"/>
      <c r="BG69" s="136"/>
      <c r="BH69" s="137">
        <f>'女子結果 4.30'!E27</f>
        <v>8</v>
      </c>
      <c r="BI69" s="135"/>
      <c r="BJ69" s="135"/>
      <c r="BK69" s="135"/>
      <c r="BL69" s="135" t="s">
        <v>13</v>
      </c>
      <c r="BM69" s="135"/>
      <c r="BN69" s="135">
        <f>'女子結果 4.30'!G27</f>
        <v>25</v>
      </c>
      <c r="BO69" s="135"/>
      <c r="BP69" s="135"/>
      <c r="BQ69" s="136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26"/>
      <c r="CD69" s="26"/>
      <c r="CE69" s="26"/>
      <c r="CF69" s="163">
        <f>'女子結果 4.29'!H74</f>
        <v>62</v>
      </c>
      <c r="CG69" s="163"/>
      <c r="CH69" s="163"/>
      <c r="CI69" s="163"/>
      <c r="CJ69" s="51"/>
      <c r="CK69" s="51"/>
      <c r="CL69" s="51"/>
      <c r="CM69" s="65"/>
      <c r="CN69" s="34"/>
      <c r="CO69" s="34"/>
      <c r="CP69" s="34"/>
      <c r="CQ69" s="34"/>
      <c r="CR69" s="26"/>
      <c r="CS69" s="26"/>
      <c r="CT69" s="26"/>
      <c r="CU69" s="26"/>
      <c r="CV69" s="164"/>
      <c r="CW69" s="164"/>
      <c r="CX69" s="164"/>
      <c r="CY69" s="164"/>
      <c r="CZ69" s="26"/>
      <c r="DA69" s="26"/>
      <c r="DB69" s="26"/>
      <c r="DC69" s="26"/>
    </row>
    <row r="70" spans="1:128" ht="9" customHeight="1"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26"/>
      <c r="W70" s="26"/>
      <c r="X70" s="26"/>
      <c r="Y70" s="26"/>
      <c r="Z70" s="27"/>
      <c r="AA70" s="27"/>
      <c r="AB70" s="27"/>
      <c r="AC70" s="27"/>
      <c r="AD70" s="26"/>
      <c r="AE70" s="26"/>
      <c r="AF70" s="26"/>
      <c r="AG70" s="26"/>
      <c r="AH70" s="29"/>
      <c r="AI70" s="29"/>
      <c r="AJ70" s="29"/>
      <c r="AK70" s="32"/>
      <c r="AL70" s="26"/>
      <c r="AM70" s="26"/>
      <c r="AN70" s="26"/>
      <c r="AO70" s="26"/>
      <c r="AP70" s="164"/>
      <c r="AQ70" s="164"/>
      <c r="AR70" s="164"/>
      <c r="AS70" s="164"/>
      <c r="AT70" s="26"/>
      <c r="AU70" s="26"/>
      <c r="AV70" s="26"/>
      <c r="AW70" s="221"/>
      <c r="AX70" s="221"/>
      <c r="AY70" s="221"/>
      <c r="AZ70" s="221"/>
      <c r="BA70" s="221"/>
      <c r="BB70" s="221"/>
      <c r="BC70" s="221"/>
      <c r="BD70" s="135"/>
      <c r="BE70" s="135"/>
      <c r="BF70" s="135"/>
      <c r="BG70" s="136"/>
      <c r="BH70" s="137"/>
      <c r="BI70" s="135"/>
      <c r="BJ70" s="135"/>
      <c r="BK70" s="135"/>
      <c r="BL70" s="135"/>
      <c r="BM70" s="135"/>
      <c r="BN70" s="135"/>
      <c r="BO70" s="135"/>
      <c r="BP70" s="135"/>
      <c r="BQ70" s="136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26"/>
      <c r="CD70" s="26"/>
      <c r="CE70" s="26"/>
      <c r="CF70" s="164"/>
      <c r="CG70" s="164"/>
      <c r="CH70" s="164"/>
      <c r="CI70" s="164"/>
      <c r="CJ70" s="26"/>
      <c r="CK70" s="26"/>
      <c r="CL70" s="26"/>
      <c r="CM70" s="55"/>
      <c r="CN70" s="27"/>
      <c r="CO70" s="34"/>
      <c r="CP70" s="34"/>
      <c r="CQ70" s="34"/>
      <c r="CR70" s="26"/>
      <c r="CS70" s="26"/>
      <c r="CT70" s="26"/>
      <c r="CU70" s="26"/>
      <c r="CV70" s="27"/>
      <c r="CW70" s="27"/>
      <c r="CX70" s="27"/>
      <c r="CY70" s="27"/>
      <c r="CZ70" s="26"/>
      <c r="DA70" s="26"/>
      <c r="DB70" s="26"/>
      <c r="DC70" s="26"/>
    </row>
    <row r="71" spans="1:128" ht="9" customHeight="1"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26"/>
      <c r="W71" s="26"/>
      <c r="X71" s="26"/>
      <c r="Y71" s="26"/>
      <c r="Z71" s="27"/>
      <c r="AA71" s="27"/>
      <c r="AB71" s="27"/>
      <c r="AC71" s="27"/>
      <c r="AD71" s="26"/>
      <c r="AE71" s="26"/>
      <c r="AF71" s="26"/>
      <c r="AG71" s="26"/>
      <c r="AH71" s="29"/>
      <c r="AI71" s="29"/>
      <c r="AJ71" s="29"/>
      <c r="AK71" s="32"/>
      <c r="AL71" s="26"/>
      <c r="AM71" s="26"/>
      <c r="AN71" s="26"/>
      <c r="AO71" s="26"/>
      <c r="AP71" s="164"/>
      <c r="AQ71" s="164"/>
      <c r="AR71" s="164"/>
      <c r="AS71" s="164"/>
      <c r="AT71" s="26"/>
      <c r="AU71" s="26"/>
      <c r="AV71" s="26"/>
      <c r="AW71" s="221"/>
      <c r="AX71" s="221"/>
      <c r="AY71" s="221"/>
      <c r="AZ71" s="221"/>
      <c r="BA71" s="221"/>
      <c r="BB71" s="221"/>
      <c r="BC71" s="221"/>
      <c r="BD71" s="135"/>
      <c r="BE71" s="135"/>
      <c r="BF71" s="135"/>
      <c r="BG71" s="136"/>
      <c r="BH71" s="137">
        <f>'女子結果 4.30'!E28</f>
        <v>11</v>
      </c>
      <c r="BI71" s="135"/>
      <c r="BJ71" s="135"/>
      <c r="BK71" s="135"/>
      <c r="BL71" s="135" t="s">
        <v>13</v>
      </c>
      <c r="BM71" s="135"/>
      <c r="BN71" s="135">
        <f>'女子結果 4.30'!G28</f>
        <v>17</v>
      </c>
      <c r="BO71" s="135"/>
      <c r="BP71" s="135"/>
      <c r="BQ71" s="136"/>
      <c r="BR71" s="135"/>
      <c r="BS71" s="135"/>
      <c r="BT71" s="135"/>
      <c r="BU71" s="135"/>
      <c r="BV71" s="135"/>
      <c r="BW71" s="135"/>
      <c r="BX71" s="135"/>
      <c r="BY71" s="135"/>
      <c r="BZ71" s="135"/>
      <c r="CA71" s="135"/>
      <c r="CB71" s="135"/>
      <c r="CC71" s="26"/>
      <c r="CD71" s="26"/>
      <c r="CE71" s="26"/>
      <c r="CF71" s="164"/>
      <c r="CG71" s="164"/>
      <c r="CH71" s="164"/>
      <c r="CI71" s="164"/>
      <c r="CJ71" s="26"/>
      <c r="CK71" s="26"/>
      <c r="CL71" s="26"/>
      <c r="CM71" s="55"/>
      <c r="CN71" s="27"/>
      <c r="CO71" s="34"/>
      <c r="CP71" s="34"/>
      <c r="CQ71" s="34"/>
      <c r="CR71" s="26"/>
      <c r="CS71" s="26"/>
      <c r="CT71" s="26"/>
      <c r="CU71" s="26"/>
      <c r="CV71" s="27"/>
      <c r="CW71" s="27"/>
      <c r="CX71" s="27"/>
      <c r="CY71" s="27"/>
      <c r="CZ71" s="26"/>
      <c r="DA71" s="26"/>
      <c r="DB71" s="26"/>
      <c r="DC71" s="26"/>
    </row>
    <row r="72" spans="1:128" ht="9" customHeight="1" thickBot="1">
      <c r="A72" s="165">
        <v>11</v>
      </c>
      <c r="B72" s="165"/>
      <c r="C72" s="176" t="s">
        <v>60</v>
      </c>
      <c r="D72" s="165"/>
      <c r="E72" s="165"/>
      <c r="F72" s="165"/>
      <c r="G72" s="183" t="s">
        <v>102</v>
      </c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7"/>
      <c r="V72" s="35"/>
      <c r="W72" s="35"/>
      <c r="X72" s="35"/>
      <c r="Y72" s="35"/>
      <c r="Z72" s="47"/>
      <c r="AA72" s="47"/>
      <c r="AB72" s="47"/>
      <c r="AC72" s="47"/>
      <c r="AD72" s="35"/>
      <c r="AE72" s="35"/>
      <c r="AF72" s="35"/>
      <c r="AG72" s="35"/>
      <c r="AH72" s="92"/>
      <c r="AI72" s="92"/>
      <c r="AJ72" s="92"/>
      <c r="AK72" s="93"/>
      <c r="AL72" s="26"/>
      <c r="AP72" s="39"/>
      <c r="AQ72" s="39"/>
      <c r="AR72" s="39"/>
      <c r="AS72" s="39"/>
      <c r="AT72" s="26"/>
      <c r="AU72" s="26"/>
      <c r="AV72" s="26"/>
      <c r="AW72" s="221"/>
      <c r="AX72" s="221"/>
      <c r="AY72" s="221"/>
      <c r="AZ72" s="221"/>
      <c r="BA72" s="221"/>
      <c r="BB72" s="221"/>
      <c r="BC72" s="221"/>
      <c r="BD72" s="135"/>
      <c r="BE72" s="135"/>
      <c r="BF72" s="135"/>
      <c r="BG72" s="136"/>
      <c r="BH72" s="137"/>
      <c r="BI72" s="135"/>
      <c r="BJ72" s="135"/>
      <c r="BK72" s="135"/>
      <c r="BL72" s="135"/>
      <c r="BM72" s="135"/>
      <c r="BN72" s="135"/>
      <c r="BO72" s="135"/>
      <c r="BP72" s="135"/>
      <c r="BQ72" s="136"/>
      <c r="BR72" s="135"/>
      <c r="BS72" s="135"/>
      <c r="BT72" s="135"/>
      <c r="BU72" s="135"/>
      <c r="BV72" s="135"/>
      <c r="BW72" s="135"/>
      <c r="BX72" s="135"/>
      <c r="BY72" s="135"/>
      <c r="BZ72" s="135"/>
      <c r="CA72" s="135"/>
      <c r="CB72" s="135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55"/>
      <c r="CN72" s="25"/>
      <c r="CO72" s="34"/>
      <c r="CP72" s="34"/>
      <c r="CQ72" s="34"/>
      <c r="CR72" s="26"/>
      <c r="CS72" s="26"/>
      <c r="CT72" s="26"/>
      <c r="CU72" s="26"/>
      <c r="CV72" s="27"/>
      <c r="CW72" s="27"/>
      <c r="CX72" s="27"/>
      <c r="CY72" s="27"/>
      <c r="CZ72" s="26"/>
      <c r="DA72" s="26"/>
      <c r="DB72" s="26"/>
      <c r="DC72" s="30"/>
      <c r="DD72" s="181" t="s">
        <v>78</v>
      </c>
      <c r="DE72" s="182"/>
      <c r="DF72" s="182"/>
      <c r="DG72" s="182"/>
      <c r="DH72" s="182"/>
      <c r="DI72" s="182"/>
      <c r="DJ72" s="182"/>
      <c r="DK72" s="182"/>
      <c r="DL72" s="182"/>
      <c r="DM72" s="182"/>
      <c r="DN72" s="182"/>
      <c r="DO72" s="182"/>
      <c r="DP72" s="182"/>
      <c r="DQ72" s="182"/>
      <c r="DR72" s="182"/>
      <c r="DS72" s="170" t="s">
        <v>60</v>
      </c>
      <c r="DT72" s="171"/>
      <c r="DU72" s="171"/>
      <c r="DV72" s="172"/>
      <c r="DW72" s="165">
        <v>21</v>
      </c>
      <c r="DX72" s="165"/>
    </row>
    <row r="73" spans="1:128" ht="9" customHeight="1" thickTop="1">
      <c r="A73" s="165"/>
      <c r="B73" s="165"/>
      <c r="C73" s="165"/>
      <c r="D73" s="165"/>
      <c r="E73" s="165"/>
      <c r="F73" s="165"/>
      <c r="G73" s="218"/>
      <c r="H73" s="219"/>
      <c r="I73" s="219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  <c r="U73" s="220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164">
        <f>'女子結果 4.29'!H11</f>
        <v>43</v>
      </c>
      <c r="AI73" s="164"/>
      <c r="AJ73" s="164"/>
      <c r="AK73" s="164"/>
      <c r="AL73" s="26"/>
      <c r="AP73" s="39"/>
      <c r="AQ73" s="39"/>
      <c r="AR73" s="39"/>
      <c r="AS73" s="39"/>
      <c r="AT73" s="26"/>
      <c r="AU73" s="26"/>
      <c r="AV73" s="26"/>
      <c r="AW73" s="221"/>
      <c r="AX73" s="221"/>
      <c r="AY73" s="221"/>
      <c r="AZ73" s="221"/>
      <c r="BA73" s="221"/>
      <c r="BB73" s="221"/>
      <c r="BC73" s="221"/>
      <c r="BD73" s="135"/>
      <c r="BE73" s="135"/>
      <c r="BF73" s="135"/>
      <c r="BG73" s="136"/>
      <c r="BH73" s="137" t="str">
        <f>IF('女子結果 4.30'!E29="","",'女子結果 4.30'!E29)</f>
        <v/>
      </c>
      <c r="BI73" s="135"/>
      <c r="BJ73" s="135"/>
      <c r="BK73" s="135"/>
      <c r="BL73" s="135" t="s">
        <v>13</v>
      </c>
      <c r="BM73" s="135"/>
      <c r="BN73" s="135" t="str">
        <f>IF('女子結果 4.30'!G29="","",'女子結果 4.30'!G29)</f>
        <v/>
      </c>
      <c r="BO73" s="135"/>
      <c r="BP73" s="135"/>
      <c r="BQ73" s="136"/>
      <c r="BR73" s="135"/>
      <c r="BS73" s="135"/>
      <c r="BT73" s="135"/>
      <c r="BU73" s="135"/>
      <c r="BV73" s="135"/>
      <c r="BW73" s="135"/>
      <c r="BX73" s="135"/>
      <c r="BY73" s="135"/>
      <c r="BZ73" s="135"/>
      <c r="CA73" s="135"/>
      <c r="CB73" s="135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163">
        <f>'女子結果 4.29'!H32</f>
        <v>86</v>
      </c>
      <c r="CO73" s="163"/>
      <c r="CP73" s="163"/>
      <c r="CQ73" s="163"/>
      <c r="CR73" s="51"/>
      <c r="CS73" s="51"/>
      <c r="CT73" s="51"/>
      <c r="CU73" s="51"/>
      <c r="CV73" s="66"/>
      <c r="CW73" s="66"/>
      <c r="CX73" s="66"/>
      <c r="CY73" s="66"/>
      <c r="CZ73" s="51"/>
      <c r="DA73" s="51"/>
      <c r="DB73" s="51"/>
      <c r="DC73" s="51"/>
      <c r="DD73" s="182"/>
      <c r="DE73" s="182"/>
      <c r="DF73" s="182"/>
      <c r="DG73" s="182"/>
      <c r="DH73" s="182"/>
      <c r="DI73" s="182"/>
      <c r="DJ73" s="182"/>
      <c r="DK73" s="182"/>
      <c r="DL73" s="182"/>
      <c r="DM73" s="182"/>
      <c r="DN73" s="182"/>
      <c r="DO73" s="182"/>
      <c r="DP73" s="182"/>
      <c r="DQ73" s="182"/>
      <c r="DR73" s="182"/>
      <c r="DS73" s="173"/>
      <c r="DT73" s="174"/>
      <c r="DU73" s="174"/>
      <c r="DV73" s="175"/>
      <c r="DW73" s="165"/>
      <c r="DX73" s="165"/>
    </row>
    <row r="74" spans="1:128" ht="9" customHeight="1"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164"/>
      <c r="AI74" s="164"/>
      <c r="AJ74" s="164"/>
      <c r="AK74" s="164"/>
      <c r="AL74" s="26"/>
      <c r="AP74" s="39"/>
      <c r="AQ74" s="39"/>
      <c r="AR74" s="39"/>
      <c r="AS74" s="39"/>
      <c r="AT74" s="26"/>
      <c r="AU74" s="43"/>
      <c r="AV74" s="43"/>
      <c r="AW74" s="221"/>
      <c r="AX74" s="221"/>
      <c r="AY74" s="221"/>
      <c r="AZ74" s="221"/>
      <c r="BA74" s="221"/>
      <c r="BB74" s="221"/>
      <c r="BC74" s="221"/>
      <c r="BD74" s="135"/>
      <c r="BE74" s="135"/>
      <c r="BF74" s="135"/>
      <c r="BG74" s="136"/>
      <c r="BH74" s="138"/>
      <c r="BI74" s="139"/>
      <c r="BJ74" s="139"/>
      <c r="BK74" s="139"/>
      <c r="BL74" s="135"/>
      <c r="BM74" s="135"/>
      <c r="BN74" s="139"/>
      <c r="BO74" s="139"/>
      <c r="BP74" s="139"/>
      <c r="BQ74" s="140"/>
      <c r="BR74" s="135"/>
      <c r="BS74" s="135"/>
      <c r="BT74" s="135"/>
      <c r="BU74" s="135"/>
      <c r="BV74" s="135"/>
      <c r="BW74" s="135"/>
      <c r="BX74" s="135"/>
      <c r="BY74" s="135"/>
      <c r="BZ74" s="135"/>
      <c r="CA74" s="135"/>
      <c r="CB74" s="135"/>
      <c r="CC74" s="43"/>
      <c r="CD74" s="43"/>
      <c r="CE74" s="43"/>
      <c r="CF74" s="43"/>
      <c r="CG74" s="43"/>
      <c r="CH74" s="43"/>
      <c r="CI74" s="43"/>
      <c r="CJ74" s="26"/>
      <c r="CK74" s="26"/>
      <c r="CL74" s="26"/>
      <c r="CM74" s="26"/>
      <c r="CN74" s="164"/>
      <c r="CO74" s="164"/>
      <c r="CP74" s="164"/>
      <c r="CQ74" s="164"/>
      <c r="CR74" s="26"/>
      <c r="CS74" s="26"/>
      <c r="CT74" s="26"/>
      <c r="CU74" s="26"/>
      <c r="CV74" s="27"/>
      <c r="CW74" s="27"/>
      <c r="CX74" s="27"/>
      <c r="CY74" s="27"/>
      <c r="CZ74" s="26"/>
      <c r="DA74" s="26"/>
      <c r="DB74" s="26"/>
      <c r="DC74" s="26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43"/>
      <c r="DT74" s="43"/>
      <c r="DU74" s="43"/>
      <c r="DV74" s="43"/>
      <c r="DW74" s="43"/>
      <c r="DX74" s="43"/>
    </row>
    <row r="75" spans="1:128" ht="9" customHeight="1"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164"/>
      <c r="AI75" s="164"/>
      <c r="AJ75" s="164"/>
      <c r="AK75" s="164"/>
      <c r="AL75" s="26"/>
      <c r="AP75" s="39"/>
      <c r="AQ75" s="39"/>
      <c r="AR75" s="39"/>
      <c r="AS75" s="39"/>
      <c r="AT75" s="26"/>
      <c r="AU75" s="43"/>
      <c r="AV75" s="43"/>
      <c r="AW75" s="43"/>
      <c r="AX75" s="27"/>
      <c r="AY75" s="27"/>
      <c r="AZ75" s="27"/>
      <c r="BA75" s="27"/>
      <c r="BB75" s="43"/>
      <c r="BC75" s="43"/>
      <c r="BD75" s="43"/>
      <c r="BE75" s="43"/>
      <c r="BF75" s="43"/>
      <c r="BG75" s="43"/>
      <c r="BH75" s="43"/>
      <c r="BI75" s="43"/>
      <c r="BJ75" s="43"/>
      <c r="BK75" s="43"/>
      <c r="BL75" s="43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27"/>
      <c r="BY75" s="27"/>
      <c r="BZ75" s="27"/>
      <c r="CA75" s="27"/>
      <c r="CB75" s="43"/>
      <c r="CC75" s="43"/>
      <c r="CD75" s="43"/>
      <c r="CE75" s="43"/>
      <c r="CF75" s="43"/>
      <c r="CG75" s="43"/>
      <c r="CH75" s="43"/>
      <c r="CI75" s="43"/>
      <c r="CJ75" s="26"/>
      <c r="CK75" s="26"/>
      <c r="CL75" s="26"/>
      <c r="CM75" s="26"/>
      <c r="CN75" s="164"/>
      <c r="CO75" s="164"/>
      <c r="CP75" s="164"/>
      <c r="CQ75" s="164"/>
      <c r="CR75" s="26"/>
      <c r="CS75" s="26"/>
      <c r="CT75" s="26"/>
      <c r="CU75" s="26"/>
      <c r="CV75" s="27"/>
      <c r="CW75" s="27"/>
      <c r="CX75" s="27"/>
      <c r="CY75" s="27"/>
      <c r="CZ75" s="26"/>
      <c r="DA75" s="26"/>
      <c r="DB75" s="26"/>
      <c r="DC75" s="26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43"/>
      <c r="DT75" s="43"/>
      <c r="DU75" s="43"/>
      <c r="DV75" s="43"/>
      <c r="DW75" s="43"/>
      <c r="DX75" s="43"/>
    </row>
    <row r="76" spans="1:128" ht="7.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7"/>
      <c r="AA76" s="27"/>
      <c r="AB76" s="27"/>
      <c r="AC76" s="27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5"/>
      <c r="AQ76" s="25"/>
      <c r="AR76" s="25"/>
      <c r="AS76" s="25"/>
      <c r="AT76" s="26"/>
      <c r="AU76" s="43"/>
      <c r="AV76" s="43"/>
      <c r="AW76" s="43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43"/>
      <c r="CD76" s="43"/>
      <c r="CE76" s="43"/>
      <c r="CF76" s="42"/>
      <c r="CG76" s="42"/>
      <c r="CH76" s="42"/>
      <c r="CI76" s="42"/>
      <c r="CJ76" s="26"/>
      <c r="CK76" s="26"/>
      <c r="CL76" s="26"/>
      <c r="CM76" s="26"/>
      <c r="CN76" s="27"/>
      <c r="CO76" s="27"/>
      <c r="CP76" s="27"/>
      <c r="CQ76" s="27"/>
      <c r="CR76" s="26"/>
      <c r="CS76" s="26"/>
      <c r="CT76" s="26"/>
      <c r="CU76" s="26"/>
      <c r="CV76" s="27"/>
      <c r="CW76" s="27"/>
      <c r="CX76" s="27"/>
      <c r="CY76" s="27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</row>
    <row r="77" spans="1:128" ht="7.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7"/>
      <c r="AA77" s="27"/>
      <c r="AB77" s="27"/>
      <c r="AC77" s="27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5"/>
      <c r="AQ77" s="25"/>
      <c r="AR77" s="25"/>
      <c r="AS77" s="25"/>
      <c r="AT77" s="26"/>
      <c r="AU77" s="43"/>
      <c r="AV77" s="43"/>
      <c r="AW77" s="43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43"/>
      <c r="CD77" s="43"/>
      <c r="CE77" s="43"/>
      <c r="CF77" s="42"/>
      <c r="CG77" s="42"/>
      <c r="CH77" s="42"/>
      <c r="CI77" s="42"/>
      <c r="CJ77" s="26"/>
      <c r="CK77" s="26"/>
      <c r="CL77" s="26"/>
      <c r="CM77" s="26"/>
      <c r="CN77" s="27"/>
      <c r="CO77" s="27"/>
      <c r="CP77" s="27"/>
      <c r="CQ77" s="27"/>
      <c r="CR77" s="26"/>
      <c r="CS77" s="26"/>
      <c r="CT77" s="26"/>
      <c r="CU77" s="26"/>
      <c r="CV77" s="27"/>
      <c r="CW77" s="27"/>
      <c r="CX77" s="27"/>
      <c r="CY77" s="27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</row>
    <row r="78" spans="1:128" ht="7.5" customHeight="1">
      <c r="A78" s="43"/>
      <c r="B78" s="43"/>
      <c r="C78" s="48"/>
      <c r="D78" s="12"/>
      <c r="E78" s="12"/>
      <c r="F78" s="12"/>
      <c r="G78" s="48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26"/>
      <c r="W78" s="26"/>
      <c r="X78" s="26"/>
      <c r="Y78" s="26"/>
      <c r="Z78" s="27"/>
      <c r="AA78" s="27"/>
      <c r="AB78" s="27"/>
      <c r="AC78" s="27"/>
      <c r="AD78" s="26"/>
      <c r="AE78" s="26"/>
      <c r="AF78" s="26"/>
      <c r="AG78" s="26"/>
      <c r="AH78" s="25"/>
      <c r="AI78" s="25"/>
      <c r="AJ78" s="25"/>
      <c r="AK78" s="25"/>
      <c r="AM78" s="26"/>
      <c r="AN78" s="26"/>
      <c r="AO78" s="26"/>
      <c r="AP78" s="27"/>
      <c r="AQ78" s="27"/>
      <c r="AR78" s="27"/>
      <c r="AS78" s="27"/>
      <c r="AU78" s="43"/>
      <c r="AV78" s="43"/>
      <c r="AW78" s="43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43"/>
      <c r="CD78" s="43"/>
      <c r="CE78" s="43"/>
      <c r="CF78" s="42"/>
      <c r="CG78" s="42"/>
      <c r="CH78" s="42"/>
      <c r="CI78" s="42"/>
      <c r="CJ78" s="26"/>
      <c r="CK78" s="26"/>
      <c r="CL78" s="26"/>
      <c r="CM78" s="26"/>
      <c r="CN78" s="25"/>
      <c r="CO78" s="25"/>
      <c r="CP78" s="25"/>
      <c r="CQ78" s="25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</row>
    <row r="79" spans="1:128" ht="7.5" customHeight="1">
      <c r="A79" s="43"/>
      <c r="B79" s="43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26"/>
      <c r="W79" s="26"/>
      <c r="X79" s="26"/>
      <c r="Y79" s="26"/>
      <c r="Z79" s="27"/>
      <c r="AA79" s="27"/>
      <c r="AB79" s="27"/>
      <c r="AC79" s="27"/>
      <c r="AD79" s="26"/>
      <c r="AE79" s="26"/>
      <c r="AF79" s="26"/>
      <c r="AG79" s="26"/>
      <c r="AH79" s="25"/>
      <c r="AI79" s="25"/>
      <c r="AJ79" s="25"/>
      <c r="AK79" s="25"/>
      <c r="AM79" s="26"/>
      <c r="AN79" s="26"/>
      <c r="AO79" s="26"/>
      <c r="AP79" s="27"/>
      <c r="AQ79" s="27"/>
      <c r="AR79" s="27"/>
      <c r="AS79" s="27"/>
      <c r="AU79" s="43"/>
      <c r="AV79" s="43"/>
      <c r="AW79" s="43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43"/>
      <c r="CD79" s="43"/>
      <c r="CE79" s="43"/>
      <c r="CF79" s="43"/>
      <c r="CG79" s="43"/>
      <c r="CH79" s="43"/>
      <c r="CI79" s="43"/>
      <c r="CJ79" s="26"/>
      <c r="CK79" s="26"/>
      <c r="CL79" s="26"/>
      <c r="CM79" s="26"/>
      <c r="CN79" s="25"/>
      <c r="CO79" s="25"/>
      <c r="CP79" s="25"/>
      <c r="CQ79" s="25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</row>
    <row r="80" spans="1:128" ht="7.5" customHeight="1">
      <c r="A80" s="43"/>
      <c r="B80" s="43"/>
      <c r="C80" s="43"/>
      <c r="D80" s="43"/>
      <c r="E80" s="43"/>
      <c r="F80" s="43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6"/>
      <c r="W80" s="26"/>
      <c r="X80" s="26"/>
      <c r="Y80" s="26"/>
      <c r="Z80" s="27"/>
      <c r="AA80" s="27"/>
      <c r="AB80" s="27"/>
      <c r="AC80" s="27"/>
      <c r="AD80" s="26"/>
      <c r="AE80" s="26"/>
      <c r="AF80" s="26"/>
      <c r="AG80" s="26"/>
      <c r="AH80" s="25"/>
      <c r="AI80" s="25"/>
      <c r="AJ80" s="25"/>
      <c r="AK80" s="25"/>
      <c r="AM80" s="26"/>
      <c r="AN80" s="26"/>
      <c r="AO80" s="26"/>
      <c r="AP80" s="27"/>
      <c r="AQ80" s="27"/>
      <c r="AR80" s="27"/>
      <c r="AS80" s="27"/>
      <c r="AU80" s="43"/>
      <c r="AV80" s="43"/>
      <c r="AW80" s="43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43"/>
      <c r="CD80" s="43"/>
      <c r="CE80" s="43"/>
      <c r="CF80" s="43"/>
      <c r="CG80" s="43"/>
      <c r="CH80" s="43"/>
      <c r="CI80" s="43"/>
      <c r="CJ80" s="26"/>
      <c r="CK80" s="26"/>
      <c r="CL80" s="26"/>
      <c r="CM80" s="26"/>
      <c r="CN80" s="25"/>
      <c r="CO80" s="25"/>
      <c r="CP80" s="25"/>
      <c r="CQ80" s="25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43"/>
      <c r="DT80" s="43"/>
      <c r="DU80" s="43"/>
      <c r="DV80" s="43"/>
      <c r="DW80" s="43"/>
      <c r="DX80" s="43"/>
    </row>
    <row r="81" spans="1:128" ht="7.5" customHeight="1">
      <c r="A81" s="43"/>
      <c r="B81" s="43"/>
      <c r="C81" s="43"/>
      <c r="D81" s="43"/>
      <c r="E81" s="43"/>
      <c r="F81" s="43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7"/>
      <c r="AI81" s="27"/>
      <c r="AJ81" s="27"/>
      <c r="AK81" s="27"/>
      <c r="AM81" s="26"/>
      <c r="AN81" s="26"/>
      <c r="AO81" s="26"/>
      <c r="AP81" s="42"/>
      <c r="AQ81" s="42"/>
      <c r="AR81" s="42"/>
      <c r="AS81" s="42"/>
      <c r="AU81" s="43"/>
      <c r="AV81" s="43"/>
      <c r="AW81" s="43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43"/>
      <c r="CD81" s="43"/>
      <c r="CE81" s="43"/>
      <c r="CF81" s="43"/>
      <c r="CG81" s="43"/>
      <c r="CH81" s="43"/>
      <c r="CI81" s="43"/>
      <c r="CJ81" s="26"/>
      <c r="CK81" s="26"/>
      <c r="CL81" s="26"/>
      <c r="CM81" s="26"/>
      <c r="CN81" s="162"/>
      <c r="CO81" s="162"/>
      <c r="CP81" s="162"/>
      <c r="CQ81" s="162"/>
      <c r="CR81" s="26"/>
      <c r="CS81" s="26"/>
      <c r="CT81" s="26"/>
      <c r="CU81" s="26"/>
      <c r="CV81" s="162"/>
      <c r="CW81" s="162"/>
      <c r="CX81" s="162"/>
      <c r="CY81" s="162"/>
      <c r="CZ81" s="26"/>
      <c r="DA81" s="26"/>
      <c r="DB81" s="26"/>
      <c r="DC81" s="26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43"/>
      <c r="DT81" s="43"/>
      <c r="DU81" s="43"/>
      <c r="DV81" s="43"/>
      <c r="DW81" s="43"/>
      <c r="DX81" s="43"/>
    </row>
    <row r="82" spans="1:128" ht="7.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7"/>
      <c r="AI82" s="27"/>
      <c r="AJ82" s="27"/>
      <c r="AK82" s="27"/>
      <c r="AU82" s="43"/>
      <c r="AV82" s="43"/>
      <c r="AW82" s="43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43"/>
      <c r="CD82" s="43"/>
      <c r="CE82" s="43"/>
      <c r="CF82" s="42"/>
      <c r="CG82" s="42"/>
      <c r="CH82" s="42"/>
      <c r="CI82" s="42"/>
      <c r="CJ82" s="26"/>
      <c r="CK82" s="26"/>
      <c r="CL82" s="26"/>
      <c r="CM82" s="26"/>
      <c r="CN82" s="162"/>
      <c r="CO82" s="162"/>
      <c r="CP82" s="162"/>
      <c r="CQ82" s="162"/>
      <c r="CR82" s="26"/>
      <c r="CS82" s="26"/>
      <c r="CT82" s="26"/>
      <c r="CU82" s="26"/>
      <c r="CV82" s="162"/>
      <c r="CW82" s="162"/>
      <c r="CX82" s="162"/>
      <c r="CY82" s="162"/>
      <c r="CZ82" s="26"/>
      <c r="DA82" s="26"/>
      <c r="DB82" s="26"/>
      <c r="DC82" s="26"/>
    </row>
    <row r="83" spans="1:128" ht="7.5" customHeight="1">
      <c r="A83" s="43">
        <v>13</v>
      </c>
      <c r="B83" s="43"/>
      <c r="C83" s="43"/>
      <c r="D83" s="43"/>
      <c r="E83" s="43"/>
      <c r="F83" s="43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7"/>
      <c r="AI83" s="27"/>
      <c r="AJ83" s="27"/>
      <c r="AK83" s="27"/>
      <c r="AU83" s="43"/>
      <c r="AV83" s="43"/>
      <c r="AW83" s="43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43"/>
      <c r="CD83" s="43"/>
      <c r="CE83" s="43"/>
      <c r="CF83" s="27"/>
      <c r="CG83" s="27"/>
      <c r="CH83" s="27"/>
      <c r="CI83" s="27"/>
      <c r="CJ83" s="26"/>
      <c r="CK83" s="26"/>
      <c r="CL83" s="26"/>
      <c r="CM83" s="26"/>
      <c r="CN83" s="162"/>
      <c r="CO83" s="162"/>
      <c r="CP83" s="162"/>
      <c r="CQ83" s="162"/>
      <c r="CR83" s="26"/>
      <c r="CS83" s="26"/>
      <c r="CT83" s="26"/>
      <c r="CU83" s="26"/>
      <c r="CV83" s="25"/>
      <c r="CW83" s="25"/>
      <c r="CX83" s="25"/>
      <c r="CY83" s="25"/>
      <c r="CZ83" s="26"/>
      <c r="DA83" s="26"/>
      <c r="DB83" s="26"/>
      <c r="DC83" s="26"/>
    </row>
    <row r="84" spans="1:128" ht="7.5" customHeight="1">
      <c r="A84" s="43"/>
      <c r="B84" s="43"/>
      <c r="C84" s="43"/>
      <c r="D84" s="43"/>
      <c r="E84" s="43"/>
      <c r="F84" s="43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7">
        <f>'女子結果 4.29'!H39</f>
        <v>73</v>
      </c>
      <c r="AI84" s="27"/>
      <c r="AJ84" s="27"/>
      <c r="AK84" s="27"/>
      <c r="AU84" s="43"/>
      <c r="AV84" s="43"/>
      <c r="AW84" s="43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43"/>
      <c r="CD84" s="43"/>
      <c r="CE84" s="43"/>
      <c r="CF84" s="27"/>
      <c r="CG84" s="27"/>
      <c r="CH84" s="27"/>
      <c r="CI84" s="27"/>
    </row>
    <row r="85" spans="1:128" ht="7.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7"/>
      <c r="AI85" s="27"/>
      <c r="AJ85" s="27"/>
      <c r="AK85" s="27"/>
      <c r="AU85" s="43"/>
      <c r="AV85" s="43"/>
      <c r="AW85" s="43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43"/>
      <c r="CD85" s="43"/>
      <c r="CE85" s="43"/>
      <c r="CF85" s="27"/>
      <c r="CG85" s="27"/>
      <c r="CH85" s="27"/>
      <c r="CI85" s="27"/>
    </row>
    <row r="86" spans="1:128" ht="7.5" customHeight="1">
      <c r="A86" s="43"/>
      <c r="B86" s="43"/>
      <c r="C86" s="43"/>
      <c r="D86" s="43"/>
      <c r="E86" s="43"/>
      <c r="F86" s="43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7"/>
      <c r="AI86" s="27"/>
      <c r="AJ86" s="27"/>
      <c r="AK86" s="27"/>
      <c r="AU86" s="43"/>
      <c r="AV86" s="43"/>
      <c r="AW86" s="43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43"/>
      <c r="CD86" s="43"/>
      <c r="CE86" s="43"/>
      <c r="CF86" s="27"/>
      <c r="CG86" s="27"/>
      <c r="CH86" s="27"/>
      <c r="CI86" s="27"/>
    </row>
    <row r="87" spans="1:128" ht="7.5" customHeight="1">
      <c r="A87" s="43"/>
      <c r="B87" s="43"/>
      <c r="C87" s="43"/>
      <c r="D87" s="43"/>
      <c r="E87" s="43"/>
      <c r="F87" s="43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6"/>
      <c r="W87" s="26"/>
      <c r="X87" s="26"/>
      <c r="Y87" s="26"/>
      <c r="Z87" s="27"/>
      <c r="AA87" s="27"/>
      <c r="AB87" s="27"/>
      <c r="AC87" s="27"/>
      <c r="AD87" s="26"/>
      <c r="AE87" s="26"/>
      <c r="AF87" s="26"/>
      <c r="AG87" s="26"/>
      <c r="AH87" s="26"/>
      <c r="AI87" s="26"/>
      <c r="AJ87" s="26"/>
      <c r="AK87" s="26"/>
      <c r="AU87" s="43"/>
      <c r="AV87" s="43"/>
      <c r="AW87" s="43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43"/>
      <c r="CD87" s="43"/>
      <c r="CE87" s="43"/>
      <c r="CF87" s="27"/>
      <c r="CG87" s="27"/>
      <c r="CH87" s="27"/>
      <c r="CI87" s="27"/>
    </row>
    <row r="88" spans="1:128" ht="7.5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6"/>
      <c r="AE88" s="26"/>
      <c r="AF88" s="26"/>
      <c r="AG88" s="26"/>
      <c r="AH88" s="26"/>
      <c r="AI88" s="26"/>
      <c r="AJ88" s="26"/>
      <c r="AK88" s="26"/>
      <c r="AU88" s="43"/>
      <c r="AV88" s="43"/>
      <c r="AW88" s="43"/>
      <c r="AX88" s="27"/>
      <c r="AY88" s="27"/>
      <c r="AZ88" s="27"/>
      <c r="BA88" s="27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27"/>
      <c r="BY88" s="27"/>
      <c r="BZ88" s="27"/>
      <c r="CA88" s="27"/>
      <c r="CB88" s="43"/>
      <c r="CC88" s="43"/>
      <c r="CD88" s="43"/>
      <c r="CE88" s="43"/>
      <c r="CF88" s="27"/>
      <c r="CG88" s="27"/>
      <c r="CH88" s="27"/>
      <c r="CI88" s="27"/>
    </row>
    <row r="89" spans="1:128" ht="7.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7"/>
      <c r="AA89" s="27"/>
      <c r="AB89" s="27"/>
      <c r="AC89" s="27"/>
      <c r="AD89" s="26"/>
      <c r="AE89" s="26"/>
      <c r="AF89" s="26"/>
      <c r="AG89" s="26"/>
      <c r="AH89" s="26"/>
      <c r="AI89" s="26"/>
      <c r="AJ89" s="26"/>
      <c r="AK89" s="26"/>
    </row>
  </sheetData>
  <sheetProtection password="CA31" sheet="1" objects="1" scenarios="1"/>
  <mergeCells count="165">
    <mergeCell ref="DW27:DX28"/>
    <mergeCell ref="DD51:DR52"/>
    <mergeCell ref="DS51:DV52"/>
    <mergeCell ref="DW51:DX52"/>
    <mergeCell ref="AW65:BC74"/>
    <mergeCell ref="BD65:BG74"/>
    <mergeCell ref="BH65:BK66"/>
    <mergeCell ref="BL65:BM66"/>
    <mergeCell ref="BN65:BQ66"/>
    <mergeCell ref="BR65:BU74"/>
    <mergeCell ref="AX58:BA60"/>
    <mergeCell ref="BV65:CB74"/>
    <mergeCell ref="BH67:BK68"/>
    <mergeCell ref="BL67:BM68"/>
    <mergeCell ref="BN67:BQ68"/>
    <mergeCell ref="BH69:BK70"/>
    <mergeCell ref="BL69:BM70"/>
    <mergeCell ref="BN69:BQ70"/>
    <mergeCell ref="BH71:BK72"/>
    <mergeCell ref="BL71:BM72"/>
    <mergeCell ref="BN71:BQ72"/>
    <mergeCell ref="BH73:BK74"/>
    <mergeCell ref="BL73:BM74"/>
    <mergeCell ref="BN73:BQ74"/>
    <mergeCell ref="C66:F67"/>
    <mergeCell ref="G66:U67"/>
    <mergeCell ref="A54:B55"/>
    <mergeCell ref="C54:F55"/>
    <mergeCell ref="G54:U55"/>
    <mergeCell ref="Z67:AC69"/>
    <mergeCell ref="AP69:AS71"/>
    <mergeCell ref="A72:B73"/>
    <mergeCell ref="C72:F73"/>
    <mergeCell ref="G72:U73"/>
    <mergeCell ref="AH73:AK75"/>
    <mergeCell ref="A66:B67"/>
    <mergeCell ref="BD42:BG51"/>
    <mergeCell ref="A60:B61"/>
    <mergeCell ref="C60:F61"/>
    <mergeCell ref="G60:U61"/>
    <mergeCell ref="A48:B49"/>
    <mergeCell ref="C48:F49"/>
    <mergeCell ref="G48:U49"/>
    <mergeCell ref="AH61:AK63"/>
    <mergeCell ref="AH40:AK42"/>
    <mergeCell ref="AP44:AS46"/>
    <mergeCell ref="Z46:AC48"/>
    <mergeCell ref="AH52:AK54"/>
    <mergeCell ref="Z55:AC57"/>
    <mergeCell ref="Z58:AC60"/>
    <mergeCell ref="A42:B43"/>
    <mergeCell ref="C42:F43"/>
    <mergeCell ref="G42:U43"/>
    <mergeCell ref="A51:B52"/>
    <mergeCell ref="C51:F52"/>
    <mergeCell ref="G51:U52"/>
    <mergeCell ref="A6:B7"/>
    <mergeCell ref="C6:F7"/>
    <mergeCell ref="G6:U7"/>
    <mergeCell ref="A24:B25"/>
    <mergeCell ref="C24:F25"/>
    <mergeCell ref="A12:B13"/>
    <mergeCell ref="C12:F13"/>
    <mergeCell ref="G12:U13"/>
    <mergeCell ref="A18:B19"/>
    <mergeCell ref="Z10:AC12"/>
    <mergeCell ref="A36:B37"/>
    <mergeCell ref="C36:F37"/>
    <mergeCell ref="G36:U37"/>
    <mergeCell ref="Z31:AC33"/>
    <mergeCell ref="G24:U25"/>
    <mergeCell ref="A30:B31"/>
    <mergeCell ref="C30:F31"/>
    <mergeCell ref="G30:U31"/>
    <mergeCell ref="G18:U19"/>
    <mergeCell ref="C18:F19"/>
    <mergeCell ref="Z19:AC21"/>
    <mergeCell ref="Z22:AC24"/>
    <mergeCell ref="AH4:AK6"/>
    <mergeCell ref="AH16:AK18"/>
    <mergeCell ref="DD24:DR25"/>
    <mergeCell ref="DS24:DV25"/>
    <mergeCell ref="AP8:AS10"/>
    <mergeCell ref="CF8:CI10"/>
    <mergeCell ref="CV10:CY12"/>
    <mergeCell ref="AX19:BA21"/>
    <mergeCell ref="DD36:DR37"/>
    <mergeCell ref="AH25:AK27"/>
    <mergeCell ref="CN25:CQ27"/>
    <mergeCell ref="CV19:CY21"/>
    <mergeCell ref="CV22:CY24"/>
    <mergeCell ref="BC35:BV37"/>
    <mergeCell ref="AP33:AS35"/>
    <mergeCell ref="DS36:DV37"/>
    <mergeCell ref="AH37:AK39"/>
    <mergeCell ref="DD27:DR28"/>
    <mergeCell ref="DS27:DV28"/>
    <mergeCell ref="BL42:BM43"/>
    <mergeCell ref="CN4:CQ6"/>
    <mergeCell ref="CN16:CQ18"/>
    <mergeCell ref="BN44:BQ45"/>
    <mergeCell ref="BN46:BQ47"/>
    <mergeCell ref="BN48:BQ49"/>
    <mergeCell ref="BN50:BQ51"/>
    <mergeCell ref="DW6:DX7"/>
    <mergeCell ref="DS6:DV7"/>
    <mergeCell ref="DD6:DR7"/>
    <mergeCell ref="DD12:DR13"/>
    <mergeCell ref="DS12:DV13"/>
    <mergeCell ref="DW12:DX13"/>
    <mergeCell ref="DS18:DV19"/>
    <mergeCell ref="DW18:DX19"/>
    <mergeCell ref="DS30:DV31"/>
    <mergeCell ref="DW30:DX31"/>
    <mergeCell ref="DD30:DR31"/>
    <mergeCell ref="DW24:DX25"/>
    <mergeCell ref="DD18:DR19"/>
    <mergeCell ref="CF32:CI34"/>
    <mergeCell ref="BX19:CA21"/>
    <mergeCell ref="DD42:DR43"/>
    <mergeCell ref="DD48:DR49"/>
    <mergeCell ref="CF69:CI71"/>
    <mergeCell ref="CF45:CI47"/>
    <mergeCell ref="CN61:CQ63"/>
    <mergeCell ref="CN37:CQ39"/>
    <mergeCell ref="BL48:BM49"/>
    <mergeCell ref="BL50:BM51"/>
    <mergeCell ref="CN40:CQ42"/>
    <mergeCell ref="CV31:CY33"/>
    <mergeCell ref="CV58:CY60"/>
    <mergeCell ref="CV46:CY48"/>
    <mergeCell ref="CV55:CY57"/>
    <mergeCell ref="CN52:CQ54"/>
    <mergeCell ref="CV67:CY69"/>
    <mergeCell ref="BR42:BU51"/>
    <mergeCell ref="BE61:BT63"/>
    <mergeCell ref="BH42:BK43"/>
    <mergeCell ref="BH44:BK45"/>
    <mergeCell ref="BH46:BK47"/>
    <mergeCell ref="BH48:BK49"/>
    <mergeCell ref="BH50:BK51"/>
    <mergeCell ref="BN42:BQ43"/>
    <mergeCell ref="BL44:BM45"/>
    <mergeCell ref="BL46:BM47"/>
    <mergeCell ref="BX58:CA60"/>
    <mergeCell ref="CN81:CQ83"/>
    <mergeCell ref="CN73:CQ75"/>
    <mergeCell ref="DW36:DX37"/>
    <mergeCell ref="DS54:DV55"/>
    <mergeCell ref="DW54:DX55"/>
    <mergeCell ref="DS42:DV43"/>
    <mergeCell ref="DW42:DX43"/>
    <mergeCell ref="DW48:DX49"/>
    <mergeCell ref="DS48:DV49"/>
    <mergeCell ref="DS66:DV67"/>
    <mergeCell ref="DW66:DX67"/>
    <mergeCell ref="DS60:DV61"/>
    <mergeCell ref="DW60:DX61"/>
    <mergeCell ref="CV81:CY82"/>
    <mergeCell ref="DD72:DR73"/>
    <mergeCell ref="DD66:DR67"/>
    <mergeCell ref="DS72:DV73"/>
    <mergeCell ref="DW72:DX73"/>
    <mergeCell ref="DD60:DR61"/>
    <mergeCell ref="DD54:DR55"/>
  </mergeCells>
  <phoneticPr fontId="1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1506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男子結果 4.28</vt:lpstr>
      <vt:lpstr>男子結果 4.29</vt:lpstr>
      <vt:lpstr>男子結果 4.30</vt:lpstr>
      <vt:lpstr>男子勝ち上がり</vt:lpstr>
      <vt:lpstr>女子結果 4.28</vt:lpstr>
      <vt:lpstr>女子結果 4.29</vt:lpstr>
      <vt:lpstr>女子結果 4.30</vt:lpstr>
      <vt:lpstr>女子勝ち上がり</vt:lpstr>
      <vt:lpstr>女子勝ち上がり!Print_Area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北見ジュニア広報委員会</dc:creator>
  <cp:lastModifiedBy>北見ジュニアバスケ広報委員会</cp:lastModifiedBy>
  <cp:lastPrinted>2018-05-02T06:54:59Z</cp:lastPrinted>
  <dcterms:created xsi:type="dcterms:W3CDTF">2006-11-03T01:40:06Z</dcterms:created>
  <dcterms:modified xsi:type="dcterms:W3CDTF">2018-05-02T23:28:16Z</dcterms:modified>
</cp:coreProperties>
</file>