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バスケ\H31\01 広報\02春季大会\"/>
    </mc:Choice>
  </mc:AlternateContent>
  <bookViews>
    <workbookView xWindow="255" yWindow="0" windowWidth="11715" windowHeight="8865" tabRatio="829" activeTab="1"/>
  </bookViews>
  <sheets>
    <sheet name="女子３決" sheetId="24" r:id="rId1"/>
    <sheet name="男子３決" sheetId="30" r:id="rId2"/>
    <sheet name="女子決勝" sheetId="31" r:id="rId3"/>
    <sheet name="男子決勝" sheetId="32" r:id="rId4"/>
  </sheets>
  <definedNames>
    <definedName name="_xlnm.Print_Area" localSheetId="0">女子３決!$A$1:$Z$48</definedName>
    <definedName name="_xlnm.Print_Area" localSheetId="2">女子決勝!$A$1:$Z$48</definedName>
    <definedName name="_xlnm.Print_Area" localSheetId="1">男子３決!$A$1:$Z$48</definedName>
    <definedName name="_xlnm.Print_Area" localSheetId="3">男子決勝!$A$1:$Z$48</definedName>
  </definedNames>
  <calcPr calcId="152511"/>
</workbook>
</file>

<file path=xl/calcChain.xml><?xml version="1.0" encoding="utf-8"?>
<calcChain xmlns="http://schemas.openxmlformats.org/spreadsheetml/2006/main">
  <c r="T29" i="30" l="1"/>
  <c r="T28" i="30"/>
  <c r="T27" i="30"/>
  <c r="T26" i="30"/>
  <c r="T25" i="30"/>
  <c r="T24" i="30"/>
  <c r="T23" i="30"/>
  <c r="T22" i="30"/>
  <c r="T21" i="30"/>
  <c r="T20" i="30"/>
  <c r="T19" i="30"/>
  <c r="T18" i="30"/>
  <c r="T17" i="30"/>
  <c r="T16" i="30"/>
  <c r="T15" i="30"/>
  <c r="T29" i="24" l="1"/>
  <c r="T28" i="24"/>
  <c r="T27" i="24"/>
  <c r="T26" i="24"/>
  <c r="T25" i="24"/>
  <c r="T24" i="24"/>
  <c r="T23" i="24"/>
  <c r="T22" i="24"/>
  <c r="T21" i="24"/>
  <c r="T20" i="24"/>
  <c r="T19" i="24"/>
  <c r="T18" i="24"/>
  <c r="T17" i="24"/>
  <c r="T16" i="24"/>
  <c r="T15" i="24"/>
  <c r="T29" i="31"/>
  <c r="T28" i="31"/>
  <c r="T27" i="31"/>
  <c r="T26" i="31"/>
  <c r="T25" i="31"/>
  <c r="T24" i="31"/>
  <c r="T23" i="31"/>
  <c r="T22" i="31"/>
  <c r="T21" i="31"/>
  <c r="T20" i="31"/>
  <c r="T19" i="31"/>
  <c r="T18" i="31"/>
  <c r="T17" i="31"/>
  <c r="T16" i="31"/>
  <c r="T15" i="31"/>
  <c r="F15" i="31"/>
  <c r="T29" i="32"/>
  <c r="T28" i="32"/>
  <c r="T27" i="32"/>
  <c r="T26" i="32"/>
  <c r="T25" i="32"/>
  <c r="T24" i="32"/>
  <c r="T23" i="32"/>
  <c r="T22" i="32"/>
  <c r="T21" i="32"/>
  <c r="T20" i="32"/>
  <c r="T19" i="32"/>
  <c r="T18" i="32"/>
  <c r="T17" i="32"/>
  <c r="T16" i="32"/>
  <c r="T15" i="32"/>
  <c r="F29" i="32"/>
  <c r="F28" i="32"/>
  <c r="F27" i="32"/>
  <c r="F26" i="32"/>
  <c r="F25" i="32"/>
  <c r="F24" i="32"/>
  <c r="F23" i="32"/>
  <c r="F22" i="32"/>
  <c r="F21" i="32"/>
  <c r="F20" i="32"/>
  <c r="F19" i="32"/>
  <c r="F18" i="32"/>
  <c r="F17" i="32"/>
  <c r="F16" i="32"/>
  <c r="F15" i="32"/>
  <c r="F15" i="24"/>
  <c r="L4" i="32"/>
  <c r="E4" i="32"/>
  <c r="Z31" i="32"/>
  <c r="Y31" i="32"/>
  <c r="X31" i="32"/>
  <c r="W31" i="32"/>
  <c r="V31" i="32"/>
  <c r="U31" i="32"/>
  <c r="L31" i="32"/>
  <c r="K31" i="32"/>
  <c r="J31" i="32"/>
  <c r="I31" i="32"/>
  <c r="H31" i="32"/>
  <c r="G31" i="32"/>
  <c r="O12" i="32"/>
  <c r="A12" i="32"/>
  <c r="F29" i="31"/>
  <c r="F28" i="31"/>
  <c r="F27" i="31"/>
  <c r="F26" i="31"/>
  <c r="F25" i="31"/>
  <c r="F24" i="31"/>
  <c r="F23" i="31"/>
  <c r="F22" i="31"/>
  <c r="F21" i="31"/>
  <c r="F20" i="31"/>
  <c r="F19" i="31"/>
  <c r="F18" i="31"/>
  <c r="F17" i="31"/>
  <c r="F16" i="31"/>
  <c r="L4" i="31"/>
  <c r="E4" i="31"/>
  <c r="Z31" i="31"/>
  <c r="Y31" i="31"/>
  <c r="X31" i="31"/>
  <c r="W31" i="31"/>
  <c r="V31" i="31"/>
  <c r="U31" i="31"/>
  <c r="L31" i="31"/>
  <c r="K31" i="31"/>
  <c r="J31" i="31"/>
  <c r="I31" i="31"/>
  <c r="H31" i="31"/>
  <c r="G31" i="31"/>
  <c r="O12" i="31"/>
  <c r="A12" i="31"/>
  <c r="L4" i="30"/>
  <c r="E4" i="30"/>
  <c r="F29" i="30"/>
  <c r="F28" i="30"/>
  <c r="F27" i="30"/>
  <c r="F26" i="30"/>
  <c r="F25" i="30"/>
  <c r="F24" i="30"/>
  <c r="F23" i="30"/>
  <c r="F22" i="30"/>
  <c r="F21" i="30"/>
  <c r="F20" i="30"/>
  <c r="F19" i="30"/>
  <c r="F18" i="30"/>
  <c r="F17" i="30"/>
  <c r="F16" i="30"/>
  <c r="F15" i="30"/>
  <c r="Z31" i="30"/>
  <c r="Y31" i="30"/>
  <c r="X31" i="30"/>
  <c r="W31" i="30"/>
  <c r="V31" i="30"/>
  <c r="U31" i="30"/>
  <c r="L31" i="30"/>
  <c r="K31" i="30"/>
  <c r="J31" i="30"/>
  <c r="I31" i="30"/>
  <c r="H31" i="30"/>
  <c r="G31" i="30"/>
  <c r="T31" i="30"/>
  <c r="O12" i="30"/>
  <c r="A12" i="30"/>
  <c r="F16" i="24"/>
  <c r="F17" i="24"/>
  <c r="F18" i="24"/>
  <c r="F19" i="24"/>
  <c r="F20" i="24"/>
  <c r="F21" i="24"/>
  <c r="F22" i="24"/>
  <c r="F23" i="24"/>
  <c r="F24" i="24"/>
  <c r="F25" i="24"/>
  <c r="F26" i="24"/>
  <c r="F27" i="24"/>
  <c r="F28" i="24"/>
  <c r="F29" i="24"/>
  <c r="T31" i="32" l="1"/>
  <c r="F31" i="32"/>
  <c r="T31" i="31"/>
  <c r="F31" i="30"/>
  <c r="F31" i="31"/>
  <c r="A12" i="24" l="1"/>
  <c r="Z31" i="24"/>
  <c r="Y31" i="24"/>
  <c r="X31" i="24"/>
  <c r="W31" i="24"/>
  <c r="V31" i="24"/>
  <c r="U31" i="24"/>
  <c r="L31" i="24"/>
  <c r="K31" i="24"/>
  <c r="J31" i="24"/>
  <c r="I31" i="24"/>
  <c r="H31" i="24"/>
  <c r="G31" i="24"/>
  <c r="O12" i="24"/>
  <c r="L4" i="24"/>
  <c r="E4" i="24"/>
  <c r="F31" i="24" l="1"/>
  <c r="T31" i="24"/>
</calcChain>
</file>

<file path=xl/sharedStrings.xml><?xml version="1.0" encoding="utf-8"?>
<sst xmlns="http://schemas.openxmlformats.org/spreadsheetml/2006/main" count="353" uniqueCount="168">
  <si>
    <t>選手氏名</t>
    <rPh sb="0" eb="2">
      <t>センシュ</t>
    </rPh>
    <rPh sb="2" eb="4">
      <t>シメイ</t>
    </rPh>
    <phoneticPr fontId="2"/>
  </si>
  <si>
    <t>得点</t>
    <rPh sb="0" eb="2">
      <t>トクテン</t>
    </rPh>
    <phoneticPr fontId="2"/>
  </si>
  <si>
    <t>反則</t>
    <rPh sb="0" eb="2">
      <t>ハンソク</t>
    </rPh>
    <phoneticPr fontId="2"/>
  </si>
  <si>
    <t>合計</t>
    <rPh sb="0" eb="2">
      <t>ゴウケイ</t>
    </rPh>
    <phoneticPr fontId="2"/>
  </si>
  <si>
    <t>審判</t>
    <rPh sb="0" eb="2">
      <t>シンパン</t>
    </rPh>
    <phoneticPr fontId="2"/>
  </si>
  <si>
    <t>結果</t>
    <rPh sb="0" eb="2">
      <t>ケッカ</t>
    </rPh>
    <phoneticPr fontId="2"/>
  </si>
  <si>
    <t>会場</t>
    <rPh sb="0" eb="2">
      <t>カイジョウ</t>
    </rPh>
    <phoneticPr fontId="2"/>
  </si>
  <si>
    <t>【個人トータル表】　　×＝スターティングメンバー　　　／＝出場選手　　　　空欄＝出場なし</t>
    <rPh sb="1" eb="3">
      <t>コジン</t>
    </rPh>
    <rPh sb="7" eb="8">
      <t>ヒョウ</t>
    </rPh>
    <rPh sb="29" eb="31">
      <t>シュツジョウ</t>
    </rPh>
    <rPh sb="31" eb="33">
      <t>センシュ</t>
    </rPh>
    <rPh sb="37" eb="39">
      <t>クウラン</t>
    </rPh>
    <rPh sb="40" eb="42">
      <t>シュツジョウ</t>
    </rPh>
    <phoneticPr fontId="2"/>
  </si>
  <si>
    <t>【試合結果】</t>
    <rPh sb="1" eb="3">
      <t>シアイ</t>
    </rPh>
    <rPh sb="3" eb="5">
      <t>ケッカ</t>
    </rPh>
    <phoneticPr fontId="2"/>
  </si>
  <si>
    <t>NO</t>
    <phoneticPr fontId="2"/>
  </si>
  <si>
    <t>ＰＩ-in</t>
    <phoneticPr fontId="2"/>
  </si>
  <si>
    <t>主審</t>
    <rPh sb="0" eb="2">
      <t>シュシン</t>
    </rPh>
    <phoneticPr fontId="2"/>
  </si>
  <si>
    <t>－</t>
    <phoneticPr fontId="2"/>
  </si>
  <si>
    <t>３Ｐ</t>
    <phoneticPr fontId="2"/>
  </si>
  <si>
    <t>２Ｐ</t>
    <phoneticPr fontId="2"/>
  </si>
  <si>
    <t>ＦＴ</t>
    <phoneticPr fontId="2"/>
  </si>
  <si>
    <t>ＤＲ</t>
    <phoneticPr fontId="2"/>
  </si>
  <si>
    <t>ＯＲ</t>
    <phoneticPr fontId="2"/>
  </si>
  <si>
    <t>Ｃ</t>
    <phoneticPr fontId="2"/>
  </si>
  <si>
    <t>３Ｐ＝３ポイントシュート　２Ｐ＝２ポイントシュート　　ＦＴ＝フリースロー　　ＤＲ＝ディフェンスリバウンド　　ＯＲ＝オフェンスリバウンド</t>
    <phoneticPr fontId="2"/>
  </si>
  <si>
    <t>【ゲームレポート】</t>
    <phoneticPr fontId="2"/>
  </si>
  <si>
    <t>３Ｐ＝３ポイントシュート　２Ｐ＝２ポイントシュート　　ＦＴ＝フリースロー　　ＤＲ＝ディフェンスリバウンド　　ＯＲ＝オフェンスリバウンド</t>
    <phoneticPr fontId="2"/>
  </si>
  <si>
    <t>北見北光</t>
    <rPh sb="0" eb="2">
      <t>キタミ</t>
    </rPh>
    <rPh sb="2" eb="4">
      <t>ホッコウ</t>
    </rPh>
    <phoneticPr fontId="2"/>
  </si>
  <si>
    <t>×</t>
    <phoneticPr fontId="2"/>
  </si>
  <si>
    <t>北見北</t>
    <rPh sb="0" eb="3">
      <t>キタミキタ</t>
    </rPh>
    <phoneticPr fontId="2"/>
  </si>
  <si>
    <t>北見光西</t>
    <rPh sb="0" eb="2">
      <t>キタミ</t>
    </rPh>
    <rPh sb="2" eb="4">
      <t>コウセイ</t>
    </rPh>
    <phoneticPr fontId="2"/>
  </si>
  <si>
    <t>伊藤　浩司</t>
    <rPh sb="0" eb="2">
      <t>イトウ</t>
    </rPh>
    <rPh sb="3" eb="5">
      <t>ヒロシ</t>
    </rPh>
    <phoneticPr fontId="2"/>
  </si>
  <si>
    <t>菊地　学</t>
    <rPh sb="0" eb="2">
      <t>キクチ</t>
    </rPh>
    <rPh sb="3" eb="4">
      <t>マナブ</t>
    </rPh>
    <phoneticPr fontId="2"/>
  </si>
  <si>
    <t>北見小泉</t>
    <rPh sb="0" eb="2">
      <t>キタミ</t>
    </rPh>
    <rPh sb="2" eb="4">
      <t>コイズミ</t>
    </rPh>
    <phoneticPr fontId="2"/>
  </si>
  <si>
    <t>網走総合体育館</t>
    <rPh sb="0" eb="2">
      <t>アバシリ</t>
    </rPh>
    <rPh sb="2" eb="4">
      <t>ソウゴウ</t>
    </rPh>
    <rPh sb="4" eb="7">
      <t>タイイクカン</t>
    </rPh>
    <phoneticPr fontId="2"/>
  </si>
  <si>
    <t>八代　千穂</t>
    <rPh sb="0" eb="2">
      <t>ヤシロ</t>
    </rPh>
    <rPh sb="3" eb="5">
      <t>チホ</t>
    </rPh>
    <phoneticPr fontId="2"/>
  </si>
  <si>
    <t>庄司　央</t>
    <rPh sb="0" eb="2">
      <t>ショウジ</t>
    </rPh>
    <rPh sb="3" eb="4">
      <t>オウ</t>
    </rPh>
    <phoneticPr fontId="2"/>
  </si>
  <si>
    <t>美幌・津別</t>
    <rPh sb="0" eb="2">
      <t>ビホロ</t>
    </rPh>
    <rPh sb="3" eb="5">
      <t>ツベツ</t>
    </rPh>
    <phoneticPr fontId="2"/>
  </si>
  <si>
    <t>第一副審</t>
    <rPh sb="0" eb="2">
      <t>ダイイチ</t>
    </rPh>
    <rPh sb="2" eb="4">
      <t>フクシン</t>
    </rPh>
    <phoneticPr fontId="2"/>
  </si>
  <si>
    <t>第二副審</t>
    <rPh sb="0" eb="2">
      <t>ダイニ</t>
    </rPh>
    <rPh sb="2" eb="4">
      <t>フクシン</t>
    </rPh>
    <phoneticPr fontId="2"/>
  </si>
  <si>
    <t>井上　彩美</t>
    <phoneticPr fontId="2"/>
  </si>
  <si>
    <t>宮内　凜花</t>
    <phoneticPr fontId="2"/>
  </si>
  <si>
    <t>松原　亜月</t>
    <phoneticPr fontId="2"/>
  </si>
  <si>
    <t>堀　　華心</t>
    <phoneticPr fontId="2"/>
  </si>
  <si>
    <t>大﨑　梨花</t>
    <phoneticPr fontId="2"/>
  </si>
  <si>
    <t>菊池　美咲</t>
    <phoneticPr fontId="2"/>
  </si>
  <si>
    <t>栗原　桜彩</t>
    <phoneticPr fontId="2"/>
  </si>
  <si>
    <t>鹿野　衣音</t>
    <phoneticPr fontId="2"/>
  </si>
  <si>
    <t>漆原　祐奈</t>
    <phoneticPr fontId="2"/>
  </si>
  <si>
    <t>須　藤　一　雅</t>
    <phoneticPr fontId="2"/>
  </si>
  <si>
    <t>山 崎 千 晴</t>
    <phoneticPr fontId="2"/>
  </si>
  <si>
    <t>島   優里奈</t>
    <phoneticPr fontId="2"/>
  </si>
  <si>
    <t>渡 邉 亜 望</t>
    <phoneticPr fontId="2"/>
  </si>
  <si>
    <t>加 藤 詩 花</t>
    <phoneticPr fontId="2"/>
  </si>
  <si>
    <t>五十嵐   凜</t>
    <phoneticPr fontId="2"/>
  </si>
  <si>
    <t>樋 口    慈</t>
    <phoneticPr fontId="2"/>
  </si>
  <si>
    <t>中 坪 麗 生</t>
    <phoneticPr fontId="2"/>
  </si>
  <si>
    <t>渡 邉 彩 煌</t>
    <phoneticPr fontId="2"/>
  </si>
  <si>
    <t>伊 東 采 璃</t>
    <phoneticPr fontId="2"/>
  </si>
  <si>
    <t>五十嵐 彩 葉</t>
    <phoneticPr fontId="2"/>
  </si>
  <si>
    <t>木 村 菜 穂</t>
    <phoneticPr fontId="2"/>
  </si>
  <si>
    <t>田 中 愛 理</t>
    <phoneticPr fontId="2"/>
  </si>
  <si>
    <t>村 上 優 奈</t>
    <phoneticPr fontId="2"/>
  </si>
  <si>
    <t>小 田  夕亜愛</t>
    <phoneticPr fontId="2"/>
  </si>
  <si>
    <t>佐　保　　　猛</t>
    <phoneticPr fontId="2"/>
  </si>
  <si>
    <t>佐々木　結愛</t>
    <phoneticPr fontId="2"/>
  </si>
  <si>
    <t>木内　愛華</t>
    <phoneticPr fontId="2"/>
  </si>
  <si>
    <t>山中　紫草</t>
    <phoneticPr fontId="2"/>
  </si>
  <si>
    <t>小山　珠璃</t>
    <phoneticPr fontId="2"/>
  </si>
  <si>
    <t>松田　彩佳</t>
    <phoneticPr fontId="2"/>
  </si>
  <si>
    <t>加藤　凛</t>
    <phoneticPr fontId="2"/>
  </si>
  <si>
    <t>志賀　百華</t>
    <phoneticPr fontId="2"/>
  </si>
  <si>
    <t>田中　遥菜</t>
    <phoneticPr fontId="2"/>
  </si>
  <si>
    <t>鈴木　美桜</t>
    <phoneticPr fontId="2"/>
  </si>
  <si>
    <t>田畠　花恋</t>
    <phoneticPr fontId="2"/>
  </si>
  <si>
    <t>五十嵐　唯</t>
    <phoneticPr fontId="2"/>
  </si>
  <si>
    <t>瀧　美里</t>
    <phoneticPr fontId="2"/>
  </si>
  <si>
    <t>豊田　修司</t>
    <phoneticPr fontId="2"/>
  </si>
  <si>
    <t>山崎　菜月</t>
    <phoneticPr fontId="2"/>
  </si>
  <si>
    <t>尾形まどか</t>
    <phoneticPr fontId="2"/>
  </si>
  <si>
    <t>冨塚　すず</t>
    <phoneticPr fontId="2"/>
  </si>
  <si>
    <t>大塚　優来</t>
    <phoneticPr fontId="2"/>
  </si>
  <si>
    <t>野理　奏季</t>
    <phoneticPr fontId="2"/>
  </si>
  <si>
    <t>大町　花</t>
    <phoneticPr fontId="2"/>
  </si>
  <si>
    <t>渡辺　絢己</t>
    <phoneticPr fontId="2"/>
  </si>
  <si>
    <t>小泉　そら</t>
    <phoneticPr fontId="2"/>
  </si>
  <si>
    <t>長瀬　麻綾</t>
    <phoneticPr fontId="2"/>
  </si>
  <si>
    <t>野尻　桃叶</t>
    <phoneticPr fontId="2"/>
  </si>
  <si>
    <t>麻畠　奈緒</t>
    <phoneticPr fontId="2"/>
  </si>
  <si>
    <t>斜里</t>
    <rPh sb="0" eb="2">
      <t>シャリ</t>
    </rPh>
    <phoneticPr fontId="2"/>
  </si>
  <si>
    <t>東山　　愁</t>
  </si>
  <si>
    <t>工藤　颯斗</t>
  </si>
  <si>
    <t>鈴木　晴空</t>
  </si>
  <si>
    <t>金津　元葵</t>
  </si>
  <si>
    <t>村井　星音</t>
  </si>
  <si>
    <t>米田　悠陽</t>
  </si>
  <si>
    <t>山本　大雅</t>
  </si>
  <si>
    <t>荒城　幹太</t>
  </si>
  <si>
    <t>髙橋　祐成</t>
  </si>
  <si>
    <t>田中　那琉</t>
  </si>
  <si>
    <t>長野　来斗</t>
  </si>
  <si>
    <t>石田　泰己</t>
  </si>
  <si>
    <t>國松　永遠</t>
  </si>
  <si>
    <t>田口　　　誠</t>
  </si>
  <si>
    <t>豊原　　直虎</t>
  </si>
  <si>
    <t>鈴木琉生</t>
  </si>
  <si>
    <t>樽見徳馬</t>
  </si>
  <si>
    <t>稲月凌</t>
  </si>
  <si>
    <t>上野礼遠</t>
  </si>
  <si>
    <t>2019年4月29日（月）　13：50～</t>
    <rPh sb="4" eb="5">
      <t>ネン</t>
    </rPh>
    <rPh sb="6" eb="7">
      <t>ガツ</t>
    </rPh>
    <rPh sb="9" eb="10">
      <t>ニチ</t>
    </rPh>
    <rPh sb="11" eb="12">
      <t>ゲツ</t>
    </rPh>
    <phoneticPr fontId="2"/>
  </si>
  <si>
    <t>美幌北</t>
    <rPh sb="0" eb="2">
      <t>ビホロ</t>
    </rPh>
    <rPh sb="2" eb="3">
      <t>キタ</t>
    </rPh>
    <phoneticPr fontId="2"/>
  </si>
  <si>
    <t>北見小泉</t>
    <rPh sb="0" eb="2">
      <t>キタミ</t>
    </rPh>
    <rPh sb="2" eb="4">
      <t>コイズミ</t>
    </rPh>
    <phoneticPr fontId="2"/>
  </si>
  <si>
    <t>福岡　信也</t>
    <phoneticPr fontId="2"/>
  </si>
  <si>
    <t>野口　紘人</t>
  </si>
  <si>
    <t>皆上　晃汰</t>
  </si>
  <si>
    <t>平泉　夏樹</t>
  </si>
  <si>
    <t>下斗米　柊耶</t>
  </si>
  <si>
    <t>熊谷　一輝</t>
  </si>
  <si>
    <t>岡田　茉桜</t>
  </si>
  <si>
    <t>菅野　孔明</t>
  </si>
  <si>
    <t>大津　和希</t>
  </si>
  <si>
    <t>水島 直哉</t>
  </si>
  <si>
    <t>田岡周多朗</t>
  </si>
  <si>
    <t>石澤　 碧</t>
  </si>
  <si>
    <t>長縄 祐輝</t>
  </si>
  <si>
    <t>宮村　悠大</t>
  </si>
  <si>
    <t>尾本 琉伊</t>
  </si>
  <si>
    <t>佐藤 　翔</t>
  </si>
  <si>
    <t>伊藤志竜宇</t>
  </si>
  <si>
    <t>田岡 雅埜</t>
  </si>
  <si>
    <t>大浦 武蔵</t>
  </si>
  <si>
    <t>坂口 佑斗</t>
  </si>
  <si>
    <t>浦野 朔空</t>
  </si>
  <si>
    <t>山田 悠司</t>
  </si>
  <si>
    <t>大野 力矢</t>
  </si>
  <si>
    <t>上野真二朗</t>
  </si>
  <si>
    <t>麻畠　奈緒</t>
    <phoneticPr fontId="2"/>
  </si>
  <si>
    <t>細川信太朗</t>
    <phoneticPr fontId="2"/>
  </si>
  <si>
    <t>宇野　貞嘉</t>
    <phoneticPr fontId="2"/>
  </si>
  <si>
    <t>髙涼雅</t>
    <phoneticPr fontId="2"/>
  </si>
  <si>
    <t>青木駿弥</t>
    <phoneticPr fontId="2"/>
  </si>
  <si>
    <t>大野泰輝</t>
    <phoneticPr fontId="2"/>
  </si>
  <si>
    <t>玉置茶久</t>
    <phoneticPr fontId="2"/>
  </si>
  <si>
    <t>2019年4月29日（月）　12：30～</t>
    <rPh sb="4" eb="5">
      <t>ネン</t>
    </rPh>
    <rPh sb="6" eb="7">
      <t>ガツ</t>
    </rPh>
    <rPh sb="9" eb="10">
      <t>ニチ</t>
    </rPh>
    <rPh sb="11" eb="12">
      <t>ゲツ</t>
    </rPh>
    <phoneticPr fontId="2"/>
  </si>
  <si>
    <t>記録：中西　麻人(北見東相内中学校)</t>
    <rPh sb="0" eb="2">
      <t>キロク</t>
    </rPh>
    <rPh sb="9" eb="11">
      <t>キタミ</t>
    </rPh>
    <rPh sb="11" eb="14">
      <t>ヒガシアイノナイ</t>
    </rPh>
    <rPh sb="14" eb="17">
      <t>チュウガッコウ</t>
    </rPh>
    <phoneticPr fontId="2"/>
  </si>
  <si>
    <t>記録：須　藤　一　雅(美幌中学校)</t>
    <rPh sb="0" eb="2">
      <t>キロク</t>
    </rPh>
    <rPh sb="11" eb="13">
      <t>ビホロ</t>
    </rPh>
    <rPh sb="13" eb="16">
      <t>チュウガッコウ</t>
    </rPh>
    <phoneticPr fontId="2"/>
  </si>
  <si>
    <t>記録：村上貴彦(北見北光中学校)</t>
    <rPh sb="0" eb="2">
      <t>キロク</t>
    </rPh>
    <rPh sb="8" eb="10">
      <t>キタミ</t>
    </rPh>
    <rPh sb="10" eb="11">
      <t>キタ</t>
    </rPh>
    <rPh sb="11" eb="12">
      <t>ヒカリ</t>
    </rPh>
    <rPh sb="12" eb="15">
      <t>チュウガッコウ</t>
    </rPh>
    <phoneticPr fontId="2"/>
  </si>
  <si>
    <t>×</t>
  </si>
  <si>
    <t>宇野　貞嘉</t>
    <rPh sb="0" eb="2">
      <t>ウノ</t>
    </rPh>
    <rPh sb="3" eb="4">
      <t>サダ</t>
    </rPh>
    <rPh sb="4" eb="5">
      <t>カ</t>
    </rPh>
    <phoneticPr fontId="2"/>
  </si>
  <si>
    <t>／</t>
  </si>
  <si>
    <t>／</t>
    <phoneticPr fontId="2"/>
  </si>
  <si>
    <t>小池　信宏</t>
    <rPh sb="0" eb="2">
      <t>コイケ</t>
    </rPh>
    <rPh sb="3" eb="5">
      <t>ノブヒロ</t>
    </rPh>
    <phoneticPr fontId="2"/>
  </si>
  <si>
    <t>田村　亮太</t>
    <rPh sb="0" eb="2">
      <t>タムラ</t>
    </rPh>
    <rPh sb="3" eb="5">
      <t>リョウタ</t>
    </rPh>
    <phoneticPr fontId="2"/>
  </si>
  <si>
    <t>宮村　未鈴</t>
    <rPh sb="0" eb="2">
      <t>ミヤムラ</t>
    </rPh>
    <rPh sb="3" eb="5">
      <t>ミレイ</t>
    </rPh>
    <phoneticPr fontId="2"/>
  </si>
  <si>
    <t>菊地　伸幸</t>
    <rPh sb="0" eb="2">
      <t>キクチ</t>
    </rPh>
    <rPh sb="3" eb="5">
      <t>ノブユキ</t>
    </rPh>
    <phoneticPr fontId="2"/>
  </si>
  <si>
    <t>1P：北見北④⑤⑥⑧⑨　小泉：④⑤⑥⑩⑫
北中は⑨の3p⑤のポストプレーで先制。足を使ったdeｆで小泉は苦しいシュートが続く。小泉は⑫の3pで反撃。北中は効果的なパス回しでインサイドを攻めるもリングに嫌われてしまう。小泉はoffリバウンドで粘りを見せ⑫の3pが決まる。北中も⑤のインサイドで加点。13-10北中リードで終了。
２P
小泉は北中⑤へのdefを強め、マイボールにするも速攻が決めきれない。対する北中は、インアウトを有効に使い⑤を起点に⑧の3pで加点。小泉も速攻からの⑤の飛び込みで加点。リバウンドにも積極的に飛び込み北中の反撃を許さない。22－16北中リードで終了。
３P
小泉は⑧のドライブで先制。対する北中も⑤のポストプレーで加点。両チームとも積極的なoffで一進一退の攻防が続く。小泉は⑧のドライブで加点。北中は⑤のターンアラウンドシュート、⑧の3pで引き離す。40－25で北中リードで終了。
４P
defの足に疲れが見える小泉に対して北中は速攻を仕掛ける。⑤と⑧で連続得点。残り5:44得点源の北中⑤ファール4つでベンチに下がる。コイズミはオールコートプレスを仕掛けるもローテーションが機能せずなかなか追いつけない。北中は落ち着いてプレスダウンをし、スペースを突いて得点を重ねる。⑪のとびこみ、ジャンプシュートで加点。最後まで走りきり、持ち前のコンビネーションoffをやりきった北中の勝利となった。</t>
    <rPh sb="3" eb="5">
      <t>キタミ</t>
    </rPh>
    <rPh sb="5" eb="6">
      <t>キタ</t>
    </rPh>
    <rPh sb="12" eb="14">
      <t>コイズミ</t>
    </rPh>
    <rPh sb="21" eb="22">
      <t>キタ</t>
    </rPh>
    <rPh sb="22" eb="23">
      <t>チュウ</t>
    </rPh>
    <rPh sb="37" eb="39">
      <t>センセイ</t>
    </rPh>
    <rPh sb="40" eb="41">
      <t>アシ</t>
    </rPh>
    <rPh sb="42" eb="43">
      <t>ツカ</t>
    </rPh>
    <rPh sb="49" eb="51">
      <t>コイズミ</t>
    </rPh>
    <rPh sb="52" eb="53">
      <t>クル</t>
    </rPh>
    <rPh sb="60" eb="61">
      <t>ツヅ</t>
    </rPh>
    <rPh sb="63" eb="65">
      <t>コイズミ</t>
    </rPh>
    <rPh sb="71" eb="73">
      <t>ハンゲキ</t>
    </rPh>
    <rPh sb="74" eb="75">
      <t>キタ</t>
    </rPh>
    <rPh sb="75" eb="76">
      <t>チュウ</t>
    </rPh>
    <rPh sb="77" eb="80">
      <t>コウカテキ</t>
    </rPh>
    <rPh sb="83" eb="84">
      <t>マワ</t>
    </rPh>
    <rPh sb="92" eb="93">
      <t>セ</t>
    </rPh>
    <rPh sb="100" eb="101">
      <t>キラ</t>
    </rPh>
    <rPh sb="108" eb="110">
      <t>コイズミ</t>
    </rPh>
    <rPh sb="120" eb="121">
      <t>ネバ</t>
    </rPh>
    <rPh sb="123" eb="124">
      <t>ミ</t>
    </rPh>
    <rPh sb="130" eb="131">
      <t>キ</t>
    </rPh>
    <rPh sb="134" eb="135">
      <t>キタ</t>
    </rPh>
    <rPh sb="135" eb="136">
      <t>チュウ</t>
    </rPh>
    <rPh sb="145" eb="147">
      <t>カテン</t>
    </rPh>
    <rPh sb="153" eb="155">
      <t>キタチュウ</t>
    </rPh>
    <rPh sb="159" eb="161">
      <t>シュウリョウ</t>
    </rPh>
    <rPh sb="167" eb="169">
      <t>コイズミ</t>
    </rPh>
    <rPh sb="170" eb="172">
      <t>キタチュウ</t>
    </rPh>
    <rPh sb="179" eb="180">
      <t>ツヨ</t>
    </rPh>
    <rPh sb="191" eb="193">
      <t>ソッコウ</t>
    </rPh>
    <rPh sb="194" eb="195">
      <t>キ</t>
    </rPh>
    <rPh sb="201" eb="202">
      <t>タイ</t>
    </rPh>
    <rPh sb="204" eb="205">
      <t>キタ</t>
    </rPh>
    <rPh sb="205" eb="206">
      <t>チュウ</t>
    </rPh>
    <rPh sb="214" eb="216">
      <t>ユウコウ</t>
    </rPh>
    <rPh sb="217" eb="218">
      <t>ツカ</t>
    </rPh>
    <rPh sb="221" eb="223">
      <t>キテン</t>
    </rPh>
    <rPh sb="229" eb="231">
      <t>カテン</t>
    </rPh>
    <rPh sb="232" eb="234">
      <t>コイズミ</t>
    </rPh>
    <rPh sb="235" eb="237">
      <t>ソッコウ</t>
    </rPh>
    <rPh sb="242" eb="243">
      <t>ト</t>
    </rPh>
    <rPh sb="244" eb="245">
      <t>コ</t>
    </rPh>
    <rPh sb="247" eb="249">
      <t>カテン</t>
    </rPh>
    <rPh sb="257" eb="260">
      <t>セッキョクテキ</t>
    </rPh>
    <rPh sb="261" eb="262">
      <t>ト</t>
    </rPh>
    <rPh sb="263" eb="264">
      <t>コ</t>
    </rPh>
    <rPh sb="265" eb="267">
      <t>キタチュウ</t>
    </rPh>
    <rPh sb="268" eb="270">
      <t>ハンゲキ</t>
    </rPh>
    <rPh sb="271" eb="272">
      <t>ユル</t>
    </rPh>
    <rPh sb="281" eb="282">
      <t>キタ</t>
    </rPh>
    <rPh sb="282" eb="283">
      <t>チュウ</t>
    </rPh>
    <rPh sb="287" eb="289">
      <t>シュウリョウ</t>
    </rPh>
    <rPh sb="295" eb="297">
      <t>コイズミ</t>
    </rPh>
    <rPh sb="305" eb="307">
      <t>センセイ</t>
    </rPh>
    <rPh sb="308" eb="309">
      <t>タイ</t>
    </rPh>
    <rPh sb="311" eb="312">
      <t>キタ</t>
    </rPh>
    <rPh sb="312" eb="313">
      <t>チュウ</t>
    </rPh>
    <rPh sb="323" eb="325">
      <t>カテン</t>
    </rPh>
    <rPh sb="326" eb="327">
      <t>リョウ</t>
    </rPh>
    <rPh sb="332" eb="335">
      <t>セッキョクテキ</t>
    </rPh>
    <rPh sb="340" eb="344">
      <t>イッシンイッタイ</t>
    </rPh>
    <rPh sb="345" eb="347">
      <t>コウボウ</t>
    </rPh>
    <rPh sb="348" eb="349">
      <t>ツヅ</t>
    </rPh>
    <rPh sb="351" eb="353">
      <t>コイズミ</t>
    </rPh>
    <rPh sb="361" eb="363">
      <t>カテン</t>
    </rPh>
    <rPh sb="364" eb="365">
      <t>キタ</t>
    </rPh>
    <rPh sb="365" eb="366">
      <t>チュウ</t>
    </rPh>
    <rPh sb="387" eb="388">
      <t>ヒ</t>
    </rPh>
    <rPh sb="389" eb="390">
      <t>ハナ</t>
    </rPh>
    <rPh sb="398" eb="399">
      <t>キタ</t>
    </rPh>
    <rPh sb="399" eb="400">
      <t>チュウ</t>
    </rPh>
    <rPh sb="404" eb="406">
      <t>シュウリョウ</t>
    </rPh>
    <rPh sb="416" eb="417">
      <t>アシ</t>
    </rPh>
    <rPh sb="418" eb="419">
      <t>ツカ</t>
    </rPh>
    <rPh sb="421" eb="422">
      <t>ミ</t>
    </rPh>
    <rPh sb="424" eb="426">
      <t>コイズミ</t>
    </rPh>
    <rPh sb="427" eb="428">
      <t>タイ</t>
    </rPh>
    <rPh sb="430" eb="431">
      <t>キタ</t>
    </rPh>
    <rPh sb="431" eb="432">
      <t>チュウ</t>
    </rPh>
    <rPh sb="433" eb="435">
      <t>ソッコウ</t>
    </rPh>
    <rPh sb="436" eb="438">
      <t>シカ</t>
    </rPh>
    <rPh sb="445" eb="449">
      <t>レンゾクトクテン</t>
    </rPh>
    <rPh sb="450" eb="451">
      <t>ノコ</t>
    </rPh>
    <rPh sb="456" eb="459">
      <t>トクテンゲン</t>
    </rPh>
    <rPh sb="460" eb="462">
      <t>キタチュウ</t>
    </rPh>
    <rPh sb="474" eb="475">
      <t>サ</t>
    </rPh>
    <rPh sb="493" eb="495">
      <t>シカ</t>
    </rPh>
    <rPh sb="506" eb="508">
      <t>キノウ</t>
    </rPh>
    <rPh sb="514" eb="515">
      <t>オ</t>
    </rPh>
    <rPh sb="521" eb="523">
      <t>キタチュウ</t>
    </rPh>
    <rPh sb="524" eb="525">
      <t>オ</t>
    </rPh>
    <rPh sb="526" eb="527">
      <t>ツ</t>
    </rPh>
    <rPh sb="543" eb="544">
      <t>ツ</t>
    </rPh>
    <rPh sb="546" eb="548">
      <t>トクテン</t>
    </rPh>
    <rPh sb="549" eb="550">
      <t>カサ</t>
    </rPh>
    <rPh sb="569" eb="571">
      <t>カテン</t>
    </rPh>
    <rPh sb="572" eb="574">
      <t>サイゴ</t>
    </rPh>
    <rPh sb="576" eb="577">
      <t>ハシ</t>
    </rPh>
    <rPh sb="581" eb="582">
      <t>モ</t>
    </rPh>
    <rPh sb="583" eb="584">
      <t>マエ</t>
    </rPh>
    <rPh sb="602" eb="603">
      <t>キタ</t>
    </rPh>
    <rPh sb="603" eb="604">
      <t>チュウ</t>
    </rPh>
    <rPh sb="605" eb="607">
      <t>ショウリ</t>
    </rPh>
    <phoneticPr fontId="2"/>
  </si>
  <si>
    <t>×</t>
    <phoneticPr fontId="2"/>
  </si>
  <si>
    <t>／</t>
    <phoneticPr fontId="2"/>
  </si>
  <si>
    <t>篠永　奈菜</t>
    <rPh sb="0" eb="2">
      <t>シノナガ</t>
    </rPh>
    <rPh sb="3" eb="5">
      <t>ナナ</t>
    </rPh>
    <phoneticPr fontId="2"/>
  </si>
  <si>
    <t>鈴木　杏</t>
    <rPh sb="0" eb="2">
      <t>スズキ</t>
    </rPh>
    <rPh sb="3" eb="4">
      <t>アンズ</t>
    </rPh>
    <phoneticPr fontId="2"/>
  </si>
  <si>
    <t>藤村　桃羽</t>
    <rPh sb="0" eb="2">
      <t>フジムラ</t>
    </rPh>
    <rPh sb="3" eb="5">
      <t>モモハ</t>
    </rPh>
    <phoneticPr fontId="2"/>
  </si>
  <si>
    <t>佐藤　留衣</t>
    <rPh sb="0" eb="2">
      <t>サトウ</t>
    </rPh>
    <rPh sb="3" eb="5">
      <t>ルイ</t>
    </rPh>
    <phoneticPr fontId="2"/>
  </si>
  <si>
    <t>×</t>
    <phoneticPr fontId="2"/>
  </si>
  <si>
    <t>／</t>
    <phoneticPr fontId="2"/>
  </si>
  <si>
    <t>外川　剣</t>
    <rPh sb="0" eb="2">
      <t>ソトカワ</t>
    </rPh>
    <rPh sb="3" eb="4">
      <t>ケン</t>
    </rPh>
    <phoneticPr fontId="2"/>
  </si>
  <si>
    <t>柴田　大空</t>
    <rPh sb="0" eb="2">
      <t>シバタ</t>
    </rPh>
    <rPh sb="3" eb="5">
      <t>オオゾラ</t>
    </rPh>
    <phoneticPr fontId="2"/>
  </si>
  <si>
    <t>斉藤　未世志</t>
    <rPh sb="0" eb="2">
      <t>サイトウ</t>
    </rPh>
    <rPh sb="3" eb="4">
      <t>ミ</t>
    </rPh>
    <rPh sb="4" eb="5">
      <t>ヨ</t>
    </rPh>
    <rPh sb="5" eb="6">
      <t>ココロザシ</t>
    </rPh>
    <phoneticPr fontId="2"/>
  </si>
  <si>
    <t>牧野　俊樹</t>
    <rPh sb="0" eb="2">
      <t>マキノ</t>
    </rPh>
    <rPh sb="3" eb="5">
      <t>トシキ</t>
    </rPh>
    <phoneticPr fontId="2"/>
  </si>
  <si>
    <t>小久保　哲哉</t>
    <rPh sb="0" eb="3">
      <t>コクボ</t>
    </rPh>
    <rPh sb="4" eb="6">
      <t>テツヤ</t>
    </rPh>
    <phoneticPr fontId="2"/>
  </si>
  <si>
    <t>１P美幌北：④⑤⑥⑬⑭　小泉：④⑤⑥⑧⑩でスタート
美北⑤の個人技が光る。ウイングからのドライブ、3pで加点。小泉は⑩⑧のドライブを起点に⑥⑧のジャンプシュートで対抗。12－9美北リードで終了。
２P
美北は⑬のドライブから④へのキックアウトで加点。美北は外角のシュートが決まり出す。小泉も④⑤のドライブで反撃。美北は⑬のdefが光る。スティールからの速攻で⑤④が加点。⑤の3pも決まり、29－17美北リードで終了。
３P
両チームともチームoffが機能する。美北は⑤のドライブ、⑥のセカンドシュート。小泉は⑩のドライブ、⑤のジャンプシュートで加点。両チーム疲れのためかdefの足が動かず、イージーシュートでの加点が続く。50－24美北リードで終了。
４P
小泉のシュートがリングに嫌われ、美北の速攻が決まり出す。⑭⑥のドライブで加点。小泉は⑤のドライブ⑩の個人技で加点するも流れをつかむことができない。68－46美北の勝利。両チームともdef、スペーシングの面で中体連に向けて課題が残るゲームとなった。</t>
    <rPh sb="2" eb="4">
      <t>ビホロ</t>
    </rPh>
    <rPh sb="4" eb="5">
      <t>キタ</t>
    </rPh>
    <rPh sb="12" eb="14">
      <t>コイズミ</t>
    </rPh>
    <rPh sb="26" eb="27">
      <t>ビ</t>
    </rPh>
    <rPh sb="27" eb="28">
      <t>キタ</t>
    </rPh>
    <rPh sb="30" eb="33">
      <t>コジンギ</t>
    </rPh>
    <rPh sb="34" eb="35">
      <t>ヒカ</t>
    </rPh>
    <rPh sb="52" eb="54">
      <t>カテン</t>
    </rPh>
    <rPh sb="55" eb="57">
      <t>コイズミ</t>
    </rPh>
    <rPh sb="66" eb="68">
      <t>キテン</t>
    </rPh>
    <rPh sb="81" eb="83">
      <t>タイコウ</t>
    </rPh>
    <rPh sb="88" eb="89">
      <t>ビ</t>
    </rPh>
    <rPh sb="89" eb="90">
      <t>キタ</t>
    </rPh>
    <rPh sb="94" eb="96">
      <t>シュウリョウ</t>
    </rPh>
    <rPh sb="102" eb="103">
      <t>ビ</t>
    </rPh>
    <rPh sb="103" eb="104">
      <t>キタ</t>
    </rPh>
    <rPh sb="123" eb="125">
      <t>カテン</t>
    </rPh>
    <rPh sb="126" eb="127">
      <t>ビ</t>
    </rPh>
    <rPh sb="127" eb="128">
      <t>キタ</t>
    </rPh>
    <rPh sb="129" eb="131">
      <t>ガイカク</t>
    </rPh>
    <rPh sb="137" eb="138">
      <t>キ</t>
    </rPh>
    <rPh sb="140" eb="141">
      <t>ダ</t>
    </rPh>
    <rPh sb="143" eb="145">
      <t>コイズミ</t>
    </rPh>
    <rPh sb="154" eb="156">
      <t>ハンゲキ</t>
    </rPh>
    <rPh sb="157" eb="158">
      <t>ビ</t>
    </rPh>
    <rPh sb="158" eb="159">
      <t>キタ</t>
    </rPh>
    <rPh sb="166" eb="167">
      <t>ヒカ</t>
    </rPh>
    <rPh sb="177" eb="179">
      <t>ソッコウ</t>
    </rPh>
    <rPh sb="183" eb="185">
      <t>カテン</t>
    </rPh>
    <rPh sb="191" eb="192">
      <t>キ</t>
    </rPh>
    <rPh sb="200" eb="201">
      <t>ビ</t>
    </rPh>
    <rPh sb="201" eb="202">
      <t>キタ</t>
    </rPh>
    <rPh sb="206" eb="208">
      <t>シュウリョウ</t>
    </rPh>
    <rPh sb="214" eb="215">
      <t>リョウ</t>
    </rPh>
    <rPh sb="227" eb="229">
      <t>キノウ</t>
    </rPh>
    <rPh sb="232" eb="233">
      <t>ビ</t>
    </rPh>
    <rPh sb="233" eb="234">
      <t>キタ</t>
    </rPh>
    <rPh sb="253" eb="255">
      <t>コイズミ</t>
    </rPh>
    <rPh sb="274" eb="276">
      <t>カテン</t>
    </rPh>
    <rPh sb="277" eb="278">
      <t>リョウ</t>
    </rPh>
    <rPh sb="281" eb="282">
      <t>ツカ</t>
    </rPh>
    <rPh sb="291" eb="292">
      <t>アシ</t>
    </rPh>
    <rPh sb="293" eb="294">
      <t>ウゴ</t>
    </rPh>
    <rPh sb="307" eb="309">
      <t>カテン</t>
    </rPh>
    <rPh sb="310" eb="311">
      <t>ツヅ</t>
    </rPh>
    <rPh sb="318" eb="319">
      <t>ビ</t>
    </rPh>
    <rPh sb="319" eb="320">
      <t>キタ</t>
    </rPh>
    <rPh sb="324" eb="326">
      <t>シュウリョウ</t>
    </rPh>
    <rPh sb="332" eb="334">
      <t>コイズミ</t>
    </rPh>
    <rPh sb="344" eb="345">
      <t>キラ</t>
    </rPh>
    <rPh sb="348" eb="349">
      <t>ビ</t>
    </rPh>
    <rPh sb="349" eb="350">
      <t>キタ</t>
    </rPh>
    <rPh sb="351" eb="353">
      <t>ソッコウ</t>
    </rPh>
    <rPh sb="354" eb="355">
      <t>キ</t>
    </rPh>
    <rPh sb="357" eb="358">
      <t>ダ</t>
    </rPh>
    <rPh sb="368" eb="370">
      <t>カテン</t>
    </rPh>
    <rPh sb="371" eb="373">
      <t>コイズミ</t>
    </rPh>
    <rPh sb="382" eb="385">
      <t>コジンギ</t>
    </rPh>
    <rPh sb="386" eb="388">
      <t>カテン</t>
    </rPh>
    <rPh sb="391" eb="392">
      <t>ナガ</t>
    </rPh>
    <rPh sb="410" eb="411">
      <t>ビ</t>
    </rPh>
    <rPh sb="411" eb="412">
      <t>キタ</t>
    </rPh>
    <rPh sb="413" eb="415">
      <t>ショウリ</t>
    </rPh>
    <rPh sb="416" eb="417">
      <t>リョウ</t>
    </rPh>
    <rPh sb="433" eb="434">
      <t>メン</t>
    </rPh>
    <rPh sb="435" eb="438">
      <t>チュウタイレン</t>
    </rPh>
    <rPh sb="439" eb="440">
      <t>ム</t>
    </rPh>
    <rPh sb="442" eb="444">
      <t>カダイ</t>
    </rPh>
    <rPh sb="445" eb="446">
      <t>ノコ</t>
    </rPh>
    <phoneticPr fontId="2"/>
  </si>
  <si>
    <t>１P北光④⑤⑥⑧⑪　美幌・津別④⑤⑧⑨⑪
北光⑪のドライブで先制し、その後も積極的にシュートチャンスを作り、相手のファールを誘う。美幌・津別はリバウンドからの速攻がセットプレーで点を稼ごうとするがミスが重なり、逆に相手にカウンターを与えてしまう。4：55北光9－4とリードの状態で美幌・津別がTO。その後も美幌・津別は北光の④⑪を中心とした1対1を止めきれず23－4北光リードで１P終了。
２P　美幌・津別は⑪のインサイドプレーのバスケットカウントで先制。その後もセンターを使ったセットプレーで流れを掴む。北光は粘り強いdefから④が速攻を狙う。さらに⑧のドライブでファールを誘い、フリースローを2本とも決め、再び北光に流れを呼び戻す。美幌・津別はインサイド経由の外のシュートで得点を重ねるが35－21北光にリードを許したまま２P終了。
３P　美幌・津別はフロアバランスを考えたパス回しで3pを2本連続で決める。北光は④野理バウンドシュート、インサイドへのドライブで点を重ねる。美幌・津別はオフェンスリバウンドに積極的に絡み⑧のフリースロー、インサイドに飛び込んだ⑪のシュートで一進一退の攻防が続く。また、足を使ったdefが続くも1：16チームファールで相手にフリースローを与えてしまう。途中6点差まで追い詰めたが、残り1分北光のアーリーオフェンスで点を決め、46－38３P終了。
４P　美幌・津別④のスティールからレイアップで先制。北光は⑧のインサイドプレーでバスケットカウントを決める。その後も⑪の3pを決めると、美幌・津別も⑨の3p、⑪の1対1で点を入れ返す。4：15、4点差に追いついたところで北光TO。美幌・津別は1線の粘り強いdefから速攻で⑧のレイアップで2点差に追いつくと⑪のリバウンドショットで逆転し、再び北光が1：59にTO。美幌・津別はTO明け⑩がファールアウト。④の3pで4点差にまで離す。北光④ｍｐフリースローが決まり3点差になり、その後37秒で北光が最後のTO。TO明け、北光④の3pで同点に追いつくと美幌・津別15秒でTO。58－58同点のまま延長戦へ。
OT　美幌・津別の⑤リバウンドショットで先制。⑪の1対1で4点差まで離す。北光は⑤のドライブからショットで点を決めるが。美幌・津別⑧のミドルシュートで再び4点差。北光逆転し返せず。60－64で美幌・津別の勝利。</t>
    <rPh sb="2" eb="4">
      <t>ホッコウ</t>
    </rPh>
    <rPh sb="10" eb="12">
      <t>ビホロ</t>
    </rPh>
    <rPh sb="13" eb="15">
      <t>ツベツ</t>
    </rPh>
    <rPh sb="21" eb="23">
      <t>ホッコウ</t>
    </rPh>
    <rPh sb="30" eb="32">
      <t>センセイ</t>
    </rPh>
    <rPh sb="36" eb="37">
      <t>アト</t>
    </rPh>
    <rPh sb="38" eb="41">
      <t>セッキョクテキ</t>
    </rPh>
    <rPh sb="51" eb="52">
      <t>ツク</t>
    </rPh>
    <rPh sb="54" eb="56">
      <t>アイテ</t>
    </rPh>
    <rPh sb="62" eb="63">
      <t>サソ</t>
    </rPh>
    <rPh sb="65" eb="67">
      <t>ビホロ</t>
    </rPh>
    <rPh sb="68" eb="70">
      <t>ツベツ</t>
    </rPh>
    <rPh sb="79" eb="81">
      <t>ソッコウ</t>
    </rPh>
    <rPh sb="89" eb="90">
      <t>テン</t>
    </rPh>
    <rPh sb="91" eb="92">
      <t>カセ</t>
    </rPh>
    <rPh sb="101" eb="102">
      <t>カサ</t>
    </rPh>
    <rPh sb="105" eb="106">
      <t>ギャク</t>
    </rPh>
    <rPh sb="107" eb="109">
      <t>アイテ</t>
    </rPh>
    <rPh sb="116" eb="117">
      <t>アタ</t>
    </rPh>
    <rPh sb="127" eb="129">
      <t>ホッコウ</t>
    </rPh>
    <rPh sb="137" eb="139">
      <t>ジョウタイ</t>
    </rPh>
    <rPh sb="140" eb="142">
      <t>ビホロ</t>
    </rPh>
    <rPh sb="143" eb="145">
      <t>ツベツ</t>
    </rPh>
    <rPh sb="151" eb="152">
      <t>ゴ</t>
    </rPh>
    <rPh sb="153" eb="155">
      <t>ビホロ</t>
    </rPh>
    <rPh sb="156" eb="158">
      <t>ツベツ</t>
    </rPh>
    <rPh sb="159" eb="161">
      <t>ホッコウ</t>
    </rPh>
    <rPh sb="165" eb="167">
      <t>チュウシン</t>
    </rPh>
    <rPh sb="171" eb="172">
      <t>タイ</t>
    </rPh>
    <rPh sb="174" eb="175">
      <t>ト</t>
    </rPh>
    <rPh sb="183" eb="185">
      <t>ホッコウ</t>
    </rPh>
    <rPh sb="191" eb="193">
      <t>シュウリョウ</t>
    </rPh>
    <rPh sb="198" eb="200">
      <t>ビホロ</t>
    </rPh>
    <rPh sb="201" eb="203">
      <t>ツベツ</t>
    </rPh>
    <rPh sb="225" eb="227">
      <t>センセイ</t>
    </rPh>
    <rPh sb="230" eb="231">
      <t>ゴ</t>
    </rPh>
    <rPh sb="237" eb="238">
      <t>ツカ</t>
    </rPh>
    <rPh sb="247" eb="248">
      <t>ナガ</t>
    </rPh>
    <rPh sb="250" eb="251">
      <t>ツカ</t>
    </rPh>
    <rPh sb="253" eb="255">
      <t>ホッコウ</t>
    </rPh>
    <rPh sb="256" eb="257">
      <t>ネバ</t>
    </rPh>
    <rPh sb="258" eb="259">
      <t>ヅヨ</t>
    </rPh>
    <rPh sb="267" eb="269">
      <t>ソッコウ</t>
    </rPh>
    <rPh sb="270" eb="271">
      <t>ネラ</t>
    </rPh>
    <rPh sb="288" eb="289">
      <t>サソ</t>
    </rPh>
    <rPh sb="299" eb="300">
      <t>ホン</t>
    </rPh>
    <rPh sb="302" eb="303">
      <t>キ</t>
    </rPh>
    <rPh sb="305" eb="306">
      <t>フタタ</t>
    </rPh>
    <rPh sb="307" eb="309">
      <t>ホッコウ</t>
    </rPh>
    <rPh sb="310" eb="311">
      <t>ナガ</t>
    </rPh>
    <rPh sb="313" eb="314">
      <t>ヨ</t>
    </rPh>
    <rPh sb="315" eb="316">
      <t>モド</t>
    </rPh>
    <rPh sb="318" eb="320">
      <t>ビホロ</t>
    </rPh>
    <rPh sb="321" eb="323">
      <t>ツベツ</t>
    </rPh>
    <rPh sb="329" eb="331">
      <t>ケイユ</t>
    </rPh>
    <rPh sb="332" eb="333">
      <t>ソト</t>
    </rPh>
    <rPh sb="339" eb="341">
      <t>トクテン</t>
    </rPh>
    <rPh sb="342" eb="343">
      <t>カサ</t>
    </rPh>
    <rPh sb="351" eb="353">
      <t>ホッコウ</t>
    </rPh>
    <rPh sb="358" eb="359">
      <t>ユル</t>
    </rPh>
    <rPh sb="365" eb="367">
      <t>シュウリョウ</t>
    </rPh>
    <rPh sb="372" eb="374">
      <t>ビホロ</t>
    </rPh>
    <rPh sb="375" eb="377">
      <t>ツベツ</t>
    </rPh>
    <rPh sb="386" eb="387">
      <t>カンガ</t>
    </rPh>
    <rPh sb="391" eb="392">
      <t>マワ</t>
    </rPh>
    <rPh sb="398" eb="399">
      <t>ホン</t>
    </rPh>
    <rPh sb="399" eb="401">
      <t>レンゾク</t>
    </rPh>
    <rPh sb="402" eb="403">
      <t>キ</t>
    </rPh>
    <rPh sb="406" eb="408">
      <t>ホッコウ</t>
    </rPh>
    <rPh sb="410" eb="412">
      <t>ノリ</t>
    </rPh>
    <rPh sb="433" eb="434">
      <t>テン</t>
    </rPh>
    <rPh sb="435" eb="436">
      <t>カサ</t>
    </rPh>
    <rPh sb="439" eb="441">
      <t>ビホロ</t>
    </rPh>
    <rPh sb="442" eb="444">
      <t>ツベツ</t>
    </rPh>
    <rPh sb="456" eb="459">
      <t>セッキョクテキ</t>
    </rPh>
    <rPh sb="460" eb="461">
      <t>カラ</t>
    </rPh>
    <rPh sb="477" eb="478">
      <t>ト</t>
    </rPh>
    <rPh sb="479" eb="480">
      <t>コ</t>
    </rPh>
    <rPh sb="489" eb="493">
      <t>イッシンイッタイ</t>
    </rPh>
    <rPh sb="494" eb="496">
      <t>コウボウ</t>
    </rPh>
    <rPh sb="497" eb="498">
      <t>ツヅ</t>
    </rPh>
    <rPh sb="503" eb="504">
      <t>アシ</t>
    </rPh>
    <rPh sb="505" eb="506">
      <t>ツカ</t>
    </rPh>
    <rPh sb="512" eb="513">
      <t>ツヅ</t>
    </rPh>
    <rPh sb="527" eb="529">
      <t>アイテ</t>
    </rPh>
    <rPh sb="537" eb="538">
      <t>アタ</t>
    </rPh>
    <rPh sb="544" eb="546">
      <t>トチュウ</t>
    </rPh>
    <rPh sb="547" eb="549">
      <t>テンサ</t>
    </rPh>
    <rPh sb="551" eb="552">
      <t>オ</t>
    </rPh>
    <rPh sb="553" eb="554">
      <t>ツ</t>
    </rPh>
    <rPh sb="558" eb="559">
      <t>ノコ</t>
    </rPh>
    <rPh sb="561" eb="562">
      <t>フン</t>
    </rPh>
    <rPh sb="562" eb="564">
      <t>ホッコウ</t>
    </rPh>
    <rPh sb="575" eb="576">
      <t>テン</t>
    </rPh>
    <rPh sb="577" eb="578">
      <t>キ</t>
    </rPh>
    <rPh sb="587" eb="589">
      <t>シュウリョウ</t>
    </rPh>
    <rPh sb="594" eb="596">
      <t>ビホロ</t>
    </rPh>
    <rPh sb="597" eb="599">
      <t>ツベツ</t>
    </rPh>
    <rPh sb="614" eb="616">
      <t>センセイ</t>
    </rPh>
    <rPh sb="617" eb="619">
      <t>ホッコウ</t>
    </rPh>
    <rPh sb="641" eb="642">
      <t>キ</t>
    </rPh>
    <rPh sb="647" eb="648">
      <t>ゴ</t>
    </rPh>
    <rPh sb="654" eb="655">
      <t>キ</t>
    </rPh>
    <rPh sb="659" eb="661">
      <t>ビホロ</t>
    </rPh>
    <rPh sb="662" eb="664">
      <t>ツベツ</t>
    </rPh>
    <rPh sb="673" eb="674">
      <t>タイ</t>
    </rPh>
    <rPh sb="676" eb="677">
      <t>テン</t>
    </rPh>
    <rPh sb="678" eb="679">
      <t>イ</t>
    </rPh>
    <rPh sb="680" eb="681">
      <t>カエ</t>
    </rPh>
    <rPh sb="689" eb="691">
      <t>テンサ</t>
    </rPh>
    <rPh sb="692" eb="693">
      <t>オ</t>
    </rPh>
    <rPh sb="701" eb="703">
      <t>ホッコウ</t>
    </rPh>
    <rPh sb="706" eb="708">
      <t>ビホロ</t>
    </rPh>
    <rPh sb="709" eb="711">
      <t>ツベツ</t>
    </rPh>
    <rPh sb="713" eb="714">
      <t>セン</t>
    </rPh>
    <rPh sb="715" eb="716">
      <t>ネバ</t>
    </rPh>
    <rPh sb="717" eb="718">
      <t>ヅヨ</t>
    </rPh>
    <rPh sb="724" eb="726">
      <t>ソッコウ</t>
    </rPh>
    <rPh sb="736" eb="738">
      <t>テンサ</t>
    </rPh>
    <rPh sb="739" eb="740">
      <t>オ</t>
    </rPh>
    <rPh sb="756" eb="758">
      <t>ギャクテン</t>
    </rPh>
    <rPh sb="760" eb="761">
      <t>フタタ</t>
    </rPh>
    <rPh sb="762" eb="764">
      <t>ホッコウ</t>
    </rPh>
    <rPh sb="773" eb="775">
      <t>ビホロ</t>
    </rPh>
    <rPh sb="776" eb="778">
      <t>ツベツ</t>
    </rPh>
    <rPh sb="781" eb="782">
      <t>ア</t>
    </rPh>
    <rPh sb="799" eb="801">
      <t>テンサ</t>
    </rPh>
    <rPh sb="804" eb="805">
      <t>ハナ</t>
    </rPh>
    <rPh sb="807" eb="809">
      <t>ホッコウ</t>
    </rPh>
    <rPh sb="819" eb="820">
      <t>キ</t>
    </rPh>
    <rPh sb="823" eb="825">
      <t>テンサ</t>
    </rPh>
    <rPh sb="831" eb="832">
      <t>ゴ</t>
    </rPh>
    <rPh sb="834" eb="835">
      <t>ビョウ</t>
    </rPh>
    <rPh sb="836" eb="838">
      <t>ホッコウ</t>
    </rPh>
    <rPh sb="839" eb="841">
      <t>サイゴ</t>
    </rPh>
    <rPh sb="847" eb="848">
      <t>ア</t>
    </rPh>
    <rPh sb="850" eb="852">
      <t>ホッコウ</t>
    </rPh>
    <rPh sb="857" eb="859">
      <t>ドウテン</t>
    </rPh>
    <rPh sb="860" eb="861">
      <t>オ</t>
    </rPh>
    <rPh sb="865" eb="867">
      <t>ビホロ</t>
    </rPh>
    <rPh sb="868" eb="870">
      <t>ツベツ</t>
    </rPh>
    <rPh sb="872" eb="873">
      <t>ビョウ</t>
    </rPh>
    <rPh sb="882" eb="884">
      <t>ドウテン</t>
    </rPh>
    <rPh sb="887" eb="890">
      <t>エンチョウセン</t>
    </rPh>
    <rPh sb="896" eb="898">
      <t>ビホロ</t>
    </rPh>
    <rPh sb="899" eb="901">
      <t>ツベツ</t>
    </rPh>
    <rPh sb="913" eb="915">
      <t>センセイ</t>
    </rPh>
    <rPh sb="919" eb="920">
      <t>タイ</t>
    </rPh>
    <rPh sb="923" eb="925">
      <t>テンサ</t>
    </rPh>
    <rPh sb="927" eb="928">
      <t>ハナ</t>
    </rPh>
    <rPh sb="930" eb="932">
      <t>ホッコウ</t>
    </rPh>
    <rPh sb="946" eb="947">
      <t>テン</t>
    </rPh>
    <rPh sb="948" eb="949">
      <t>キ</t>
    </rPh>
    <rPh sb="953" eb="955">
      <t>ビホロ</t>
    </rPh>
    <rPh sb="956" eb="958">
      <t>ツベツ</t>
    </rPh>
    <rPh sb="968" eb="969">
      <t>フタタ</t>
    </rPh>
    <rPh sb="971" eb="973">
      <t>テンサ</t>
    </rPh>
    <rPh sb="974" eb="976">
      <t>ホッコウ</t>
    </rPh>
    <rPh sb="976" eb="978">
      <t>ギャクテン</t>
    </rPh>
    <rPh sb="979" eb="980">
      <t>カエ</t>
    </rPh>
    <rPh sb="989" eb="991">
      <t>ビホロ</t>
    </rPh>
    <rPh sb="992" eb="994">
      <t>ツベツ</t>
    </rPh>
    <rPh sb="995" eb="997">
      <t>ショウリ</t>
    </rPh>
    <phoneticPr fontId="2"/>
  </si>
  <si>
    <t>對馬　光梨</t>
    <rPh sb="1" eb="2">
      <t>ウマ</t>
    </rPh>
    <rPh sb="3" eb="4">
      <t>コウ</t>
    </rPh>
    <rPh sb="4" eb="5">
      <t>リ</t>
    </rPh>
    <phoneticPr fontId="2"/>
  </si>
  <si>
    <t>１P　光西：④⑤⑥⑨⑩　斜里④⑤⑧⑨⑩
互いにハーフコートマンツーでスタート、両チームともパスが回らずターンオーバーが目立つ。流れが悪い中、斜里⑤のオフェンスリバウンドから加点。⑧の3pドライブにより流れを引き込めなかったものの15－9斜里リードで終える。
２P
光西は速い展開に持ち込みたいが、１Pどうようにターンオーバーが目立ち思うように得点が伸びない。一方スローペースで展開する斜里もリズムに乗れない。お互いに足が止まり、両チーム良さを出し切れず26－19斜里リードで前半を折り返す。
３P
光西は流れを変えようとディフェンスラインを上げるもののシュートが決まらない。斜里も思うようにシュートが決まらない中、光西のミスからファストブレイクで加点し、徐々に点差を広げた。40－25斜里リードで終了。
４P
開始後、斜里⑧このゲーム4本目となる3pを決める。その後互いに膠着状態。光西は④、⑩が攻撃の起点となるが、外角からの攻撃が中心となり、シュートもゴールに嫌われる。前のゲームでの疲れが見えたのか、両チームと持ち味を発揮できず苦しい展開のまま53－35で斜里が光西を下した。</t>
    <rPh sb="3" eb="5">
      <t>コウセイ</t>
    </rPh>
    <rPh sb="12" eb="14">
      <t>シャリ</t>
    </rPh>
    <rPh sb="20" eb="21">
      <t>タガ</t>
    </rPh>
    <rPh sb="39" eb="40">
      <t>リョウ</t>
    </rPh>
    <rPh sb="48" eb="49">
      <t>マワ</t>
    </rPh>
    <rPh sb="59" eb="61">
      <t>メダ</t>
    </rPh>
    <rPh sb="63" eb="64">
      <t>ナガ</t>
    </rPh>
    <rPh sb="66" eb="67">
      <t>ワル</t>
    </rPh>
    <rPh sb="68" eb="69">
      <t>ナカ</t>
    </rPh>
    <rPh sb="70" eb="72">
      <t>シャリ</t>
    </rPh>
    <rPh sb="86" eb="88">
      <t>カテン</t>
    </rPh>
    <rPh sb="100" eb="101">
      <t>ナガ</t>
    </rPh>
    <rPh sb="103" eb="104">
      <t>ヒ</t>
    </rPh>
    <rPh sb="105" eb="106">
      <t>コ</t>
    </rPh>
    <rPh sb="118" eb="120">
      <t>シャリ</t>
    </rPh>
    <rPh sb="124" eb="125">
      <t>オ</t>
    </rPh>
    <rPh sb="133" eb="135">
      <t>コウセイ</t>
    </rPh>
    <rPh sb="136" eb="137">
      <t>ハヤ</t>
    </rPh>
    <rPh sb="138" eb="140">
      <t>テンカイ</t>
    </rPh>
    <rPh sb="141" eb="142">
      <t>モ</t>
    </rPh>
    <rPh sb="143" eb="144">
      <t>コ</t>
    </rPh>
    <rPh sb="164" eb="166">
      <t>メダ</t>
    </rPh>
    <rPh sb="167" eb="168">
      <t>オモ</t>
    </rPh>
    <rPh sb="172" eb="174">
      <t>トクテン</t>
    </rPh>
    <rPh sb="175" eb="176">
      <t>ノ</t>
    </rPh>
    <rPh sb="180" eb="182">
      <t>イッポウ</t>
    </rPh>
    <rPh sb="189" eb="191">
      <t>テンカイ</t>
    </rPh>
    <rPh sb="193" eb="195">
      <t>シャリ</t>
    </rPh>
    <rPh sb="200" eb="201">
      <t>ノ</t>
    </rPh>
    <rPh sb="206" eb="207">
      <t>タガ</t>
    </rPh>
    <rPh sb="209" eb="210">
      <t>アシ</t>
    </rPh>
    <rPh sb="211" eb="212">
      <t>ト</t>
    </rPh>
    <rPh sb="215" eb="216">
      <t>リョウ</t>
    </rPh>
    <rPh sb="219" eb="220">
      <t>ヨ</t>
    </rPh>
    <rPh sb="222" eb="223">
      <t>ダ</t>
    </rPh>
    <rPh sb="224" eb="225">
      <t>キ</t>
    </rPh>
    <rPh sb="232" eb="234">
      <t>シャリ</t>
    </rPh>
    <rPh sb="238" eb="240">
      <t>ゼンハン</t>
    </rPh>
    <rPh sb="241" eb="242">
      <t>オ</t>
    </rPh>
    <rPh sb="243" eb="244">
      <t>カエ</t>
    </rPh>
    <rPh sb="251" eb="253">
      <t>コウセイ</t>
    </rPh>
    <rPh sb="254" eb="255">
      <t>ナガ</t>
    </rPh>
    <rPh sb="257" eb="258">
      <t>カ</t>
    </rPh>
    <rPh sb="272" eb="273">
      <t>ア</t>
    </rPh>
    <rPh sb="283" eb="284">
      <t>キ</t>
    </rPh>
    <rPh sb="289" eb="291">
      <t>シャリ</t>
    </rPh>
    <rPh sb="292" eb="293">
      <t>オモ</t>
    </rPh>
    <rPh sb="302" eb="303">
      <t>キ</t>
    </rPh>
    <rPh sb="307" eb="308">
      <t>ナカ</t>
    </rPh>
    <rPh sb="309" eb="311">
      <t>コウセイ</t>
    </rPh>
    <rPh sb="325" eb="327">
      <t>カテン</t>
    </rPh>
    <rPh sb="329" eb="331">
      <t>ジョジョ</t>
    </rPh>
    <rPh sb="332" eb="334">
      <t>テンサ</t>
    </rPh>
    <rPh sb="335" eb="336">
      <t>ヒロ</t>
    </rPh>
    <rPh sb="344" eb="346">
      <t>シャリ</t>
    </rPh>
    <rPh sb="350" eb="352">
      <t>シュウリョウ</t>
    </rPh>
    <rPh sb="358" eb="361">
      <t>カイシゴ</t>
    </rPh>
    <rPh sb="362" eb="364">
      <t>シャリ</t>
    </rPh>
    <rPh sb="371" eb="373">
      <t>ホンメ</t>
    </rPh>
    <rPh sb="379" eb="380">
      <t>キ</t>
    </rPh>
    <rPh sb="385" eb="386">
      <t>ゴ</t>
    </rPh>
    <rPh sb="386" eb="387">
      <t>タガ</t>
    </rPh>
    <rPh sb="389" eb="391">
      <t>コウチャク</t>
    </rPh>
    <rPh sb="391" eb="393">
      <t>ジョウタイ</t>
    </rPh>
    <rPh sb="394" eb="396">
      <t>コウセイ</t>
    </rPh>
    <rPh sb="401" eb="403">
      <t>コウゲキ</t>
    </rPh>
    <rPh sb="404" eb="406">
      <t>キテン</t>
    </rPh>
    <rPh sb="411" eb="413">
      <t>ガイカク</t>
    </rPh>
    <rPh sb="416" eb="418">
      <t>コウゲキ</t>
    </rPh>
    <rPh sb="419" eb="421">
      <t>チュウシン</t>
    </rPh>
    <rPh sb="434" eb="435">
      <t>キラ</t>
    </rPh>
    <rPh sb="439" eb="440">
      <t>マエ</t>
    </rPh>
    <rPh sb="446" eb="447">
      <t>ツカ</t>
    </rPh>
    <rPh sb="449" eb="450">
      <t>ミ</t>
    </rPh>
    <rPh sb="455" eb="456">
      <t>リョウ</t>
    </rPh>
    <rPh sb="460" eb="461">
      <t>モ</t>
    </rPh>
    <rPh sb="462" eb="463">
      <t>アジ</t>
    </rPh>
    <rPh sb="464" eb="466">
      <t>ハッキ</t>
    </rPh>
    <rPh sb="469" eb="470">
      <t>クル</t>
    </rPh>
    <rPh sb="472" eb="474">
      <t>テンカイ</t>
    </rPh>
    <rPh sb="483" eb="485">
      <t>シャリ</t>
    </rPh>
    <rPh sb="486" eb="488">
      <t>コウセイ</t>
    </rPh>
    <rPh sb="489" eb="490">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</si>
</sst>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8"/>
      <name val="ＭＳ Ｐゴシック"/>
      <family val="3"/>
      <charset val="128"/>
    </font>
    <font>
      <sz val="11"/>
      <name val="ヒラギノUD角ゴ StdN W3"/>
      <family val="2"/>
      <charset val="128"/>
    </font>
    <font>
      <sz val="11"/>
      <color theme="1"/>
      <name val="ＭＳ Ｐゴシック"/>
      <family val="3"/>
      <charset val="128"/>
      <scheme val="minor"/>
    </font>
    <font>
      <sz val="10"/>
      <name val="ＭＳ 明朝"/>
      <family val="1"/>
      <charset val="128"/>
    </font>
    <font>
      <sz val="11"/>
      <name val="ヒラギノUD角ゴ StdN W3"/>
      <family val="3"/>
      <charset val="128"/>
    </font>
    <font>
      <sz val="10"/>
      <name val="ヒラギノUD角ゴ StdN W3"/>
      <family val="2"/>
      <charset val="128"/>
    </font>
  </fonts>
  <fills count="2">
    <fill>
      <patternFill patternType="none"/>
    </fill>
    <fill>
      <patternFill patternType="gray125"/>
    </fill>
  </fills>
  <borders count="21">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alignment vertical="center"/>
    </xf>
    <xf numFmtId="0" fontId="6" fillId="0" borderId="0">
      <alignment vertical="center"/>
    </xf>
    <xf numFmtId="0" fontId="7" fillId="0" borderId="0">
      <alignment vertical="center"/>
    </xf>
  </cellStyleXfs>
  <cellXfs count="86">
    <xf numFmtId="0" fontId="0" fillId="0" borderId="0" xfId="0">
      <alignment vertical="center"/>
    </xf>
    <xf numFmtId="0" fontId="0" fillId="0" borderId="1" xfId="0" applyBorder="1" applyAlignment="1">
      <alignment horizontal="center" vertical="center" shrinkToFit="1"/>
    </xf>
    <xf numFmtId="0" fontId="0" fillId="0" borderId="0" xfId="0" applyAlignment="1">
      <alignment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3" xfId="0" applyBorder="1" applyAlignment="1">
      <alignment vertical="center" shrinkToFit="1"/>
    </xf>
    <xf numFmtId="0" fontId="0" fillId="0" borderId="1" xfId="0"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0" fillId="0" borderId="4" xfId="0"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4" fillId="0" borderId="0" xfId="0" applyFont="1" applyBorder="1" applyAlignment="1">
      <alignment horizontal="right" vertical="center" shrinkToFit="1"/>
    </xf>
    <xf numFmtId="0" fontId="0" fillId="0" borderId="0" xfId="0" applyBorder="1" applyAlignment="1">
      <alignment vertical="center" wrapText="1" shrinkToFit="1"/>
    </xf>
    <xf numFmtId="0" fontId="0" fillId="0" borderId="0" xfId="0" applyBorder="1" applyAlignment="1">
      <alignment horizontal="center" vertical="center" wrapText="1" shrinkToFit="1"/>
    </xf>
    <xf numFmtId="0" fontId="1" fillId="0" borderId="0" xfId="0" applyFont="1" applyBorder="1" applyAlignment="1">
      <alignment vertical="center" shrinkToFit="1"/>
    </xf>
    <xf numFmtId="0" fontId="4" fillId="0" borderId="0" xfId="0" applyFont="1" applyBorder="1" applyAlignment="1">
      <alignment vertical="center" wrapText="1" shrinkToFit="1"/>
    </xf>
    <xf numFmtId="0" fontId="0" fillId="0" borderId="4" xfId="0" applyBorder="1" applyAlignment="1">
      <alignment horizontal="center" vertical="center" shrinkToFit="1"/>
    </xf>
    <xf numFmtId="0" fontId="0" fillId="0" borderId="9" xfId="0"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left" vertical="center" shrinkToFit="1"/>
    </xf>
    <xf numFmtId="0" fontId="0" fillId="0" borderId="13" xfId="0" applyBorder="1" applyAlignment="1">
      <alignment horizontal="left" vertical="center" shrinkToFit="1"/>
    </xf>
    <xf numFmtId="0" fontId="5" fillId="0" borderId="14" xfId="0" applyFont="1" applyBorder="1" applyAlignment="1">
      <alignment horizontal="left" vertical="top" wrapText="1" shrinkToFit="1"/>
    </xf>
    <xf numFmtId="0" fontId="5" fillId="0" borderId="15" xfId="0" applyFont="1" applyBorder="1" applyAlignment="1">
      <alignment horizontal="left" vertical="top" wrapText="1" shrinkToFit="1"/>
    </xf>
    <xf numFmtId="0" fontId="5" fillId="0" borderId="16" xfId="0" applyFont="1" applyBorder="1" applyAlignment="1">
      <alignment horizontal="left" vertical="top" wrapText="1" shrinkToFit="1"/>
    </xf>
    <xf numFmtId="0" fontId="5" fillId="0" borderId="17" xfId="0" applyFont="1" applyBorder="1" applyAlignment="1">
      <alignment horizontal="left" vertical="top" wrapText="1" shrinkToFit="1"/>
    </xf>
    <xf numFmtId="0" fontId="5" fillId="0" borderId="0" xfId="0" applyFont="1" applyBorder="1" applyAlignment="1">
      <alignment horizontal="left" vertical="top" wrapText="1" shrinkToFit="1"/>
    </xf>
    <xf numFmtId="0" fontId="5" fillId="0" borderId="18" xfId="0" applyFont="1" applyBorder="1" applyAlignment="1">
      <alignment horizontal="left" vertical="top" wrapText="1" shrinkToFit="1"/>
    </xf>
    <xf numFmtId="0" fontId="0" fillId="0" borderId="19" xfId="0" applyBorder="1" applyAlignment="1">
      <alignment horizontal="right" vertical="center" shrinkToFit="1"/>
    </xf>
    <xf numFmtId="0" fontId="0" fillId="0" borderId="13" xfId="0" applyBorder="1" applyAlignment="1">
      <alignment horizontal="right" vertical="center" shrinkToFit="1"/>
    </xf>
    <xf numFmtId="0" fontId="0" fillId="0" borderId="20" xfId="0" applyBorder="1" applyAlignment="1">
      <alignment horizontal="right" vertical="center" shrinkToFit="1"/>
    </xf>
    <xf numFmtId="0" fontId="5" fillId="0" borderId="4" xfId="0" applyNumberFormat="1" applyFont="1" applyBorder="1" applyAlignment="1">
      <alignment horizontal="center" vertical="center" shrinkToFit="1"/>
    </xf>
    <xf numFmtId="0" fontId="5" fillId="0" borderId="6" xfId="0" applyNumberFormat="1" applyFont="1" applyBorder="1" applyAlignment="1">
      <alignment horizontal="center" vertical="center" shrinkToFit="1"/>
    </xf>
    <xf numFmtId="0" fontId="5" fillId="0" borderId="5" xfId="0" applyNumberFormat="1"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0" fontId="5" fillId="0" borderId="5" xfId="0" applyNumberFormat="1"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4" xfId="0" applyNumberFormat="1"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0" fillId="0" borderId="1" xfId="0" applyBorder="1" applyAlignment="1">
      <alignment horizontal="center" vertical="center" shrinkToFit="1"/>
    </xf>
    <xf numFmtId="0" fontId="0" fillId="0" borderId="0" xfId="0" applyBorder="1" applyAlignment="1">
      <alignment horizontal="left" vertical="center" shrinkToFit="1"/>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7"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2" xfId="0" applyBorder="1" applyAlignment="1">
      <alignment horizontal="center" vertical="center" textRotation="255" shrinkToFit="1"/>
    </xf>
    <xf numFmtId="0" fontId="0" fillId="0" borderId="3"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10" xfId="0" applyBorder="1" applyAlignment="1">
      <alignment horizontal="center" vertical="center" textRotation="255"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left" vertical="center" shrinkToFit="1"/>
    </xf>
    <xf numFmtId="0" fontId="0" fillId="0" borderId="6" xfId="0" applyBorder="1" applyAlignment="1">
      <alignment horizontal="left" vertical="center" shrinkToFit="1"/>
    </xf>
    <xf numFmtId="0" fontId="0" fillId="0" borderId="5" xfId="0" applyBorder="1" applyAlignment="1">
      <alignment horizontal="left" vertical="center" shrinkToFit="1"/>
    </xf>
    <xf numFmtId="0" fontId="0" fillId="0" borderId="0" xfId="0" applyAlignment="1">
      <alignment horizontal="center" vertical="center" shrinkToFit="1"/>
    </xf>
    <xf numFmtId="31" fontId="0" fillId="0" borderId="4" xfId="0" applyNumberFormat="1" applyBorder="1" applyAlignment="1">
      <alignment horizontal="center" vertical="center" shrinkToFit="1"/>
    </xf>
    <xf numFmtId="31" fontId="0" fillId="0" borderId="6" xfId="0" applyNumberFormat="1" applyBorder="1" applyAlignment="1">
      <alignment horizontal="center" vertical="center" shrinkToFit="1"/>
    </xf>
    <xf numFmtId="31" fontId="0" fillId="0" borderId="5" xfId="0" applyNumberFormat="1" applyBorder="1" applyAlignment="1">
      <alignment horizontal="center" vertical="center" shrinkToFit="1"/>
    </xf>
    <xf numFmtId="0" fontId="8"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9" fillId="0" borderId="14" xfId="0" applyFont="1" applyBorder="1" applyAlignment="1">
      <alignment horizontal="left" vertical="top" wrapText="1" shrinkToFit="1"/>
    </xf>
    <xf numFmtId="0" fontId="9" fillId="0" borderId="15" xfId="0" applyFont="1" applyBorder="1" applyAlignment="1">
      <alignment horizontal="left" vertical="top" wrapText="1" shrinkToFit="1"/>
    </xf>
    <xf numFmtId="0" fontId="9" fillId="0" borderId="16" xfId="0" applyFont="1" applyBorder="1" applyAlignment="1">
      <alignment horizontal="left" vertical="top" wrapText="1" shrinkToFit="1"/>
    </xf>
    <xf numFmtId="0" fontId="9" fillId="0" borderId="17" xfId="0" applyFont="1" applyBorder="1" applyAlignment="1">
      <alignment horizontal="left" vertical="top" wrapText="1" shrinkToFit="1"/>
    </xf>
    <xf numFmtId="0" fontId="9" fillId="0" borderId="0" xfId="0" applyFont="1" applyBorder="1" applyAlignment="1">
      <alignment horizontal="left" vertical="top" wrapText="1" shrinkToFit="1"/>
    </xf>
    <xf numFmtId="0" fontId="9" fillId="0" borderId="18" xfId="0" applyFont="1" applyBorder="1" applyAlignment="1">
      <alignment horizontal="left" vertical="top" wrapText="1" shrinkToFit="1"/>
    </xf>
  </cellXfs>
  <cellStyles count="3">
    <cellStyle name="標準" xfId="0" builtinId="0"/>
    <cellStyle name="標準 2" xfId="2"/>
    <cellStyle name="標準 3" xfId="1"/>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30025"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26"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28"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29"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30"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31"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3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3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35"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36"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37"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38"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39"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0"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1"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2"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3"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4"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5"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6"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7"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8"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9"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50"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5"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6"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7"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8"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9"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0"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1"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2"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3"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4"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5"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6"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7"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8"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9"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0"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1"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2"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3"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4"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5"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6"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4"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5"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6"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7"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8"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9"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0"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1"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2"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3"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4"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5"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6"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7"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8"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9"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50"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51"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52"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53"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54"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55"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5"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6"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7"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8"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9"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0"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1"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2"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3"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4"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5"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6"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7"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8"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9"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0"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1"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2"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3"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4"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5"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6"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4"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5"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6"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7"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8"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9"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0"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1"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2"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3"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4"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5"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6"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7"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8"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9"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50"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51"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52"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53"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54"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55"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5"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6"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7"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8"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9"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0"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1"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2"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3"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4"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5"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6"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7"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8"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9"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0"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1"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2"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3"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4"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5"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6"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4"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5"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6"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7"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8"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9"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0"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1"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2"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3"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4"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5"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6"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7"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48"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49"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50"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51"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52"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53"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54"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55"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56"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57"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58"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59"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60"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61"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6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6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64"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65"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66"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67"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68"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69"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70"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71"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72"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73"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74"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75"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76"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77"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78"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79"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view="pageBreakPreview" topLeftCell="A10" zoomScaleNormal="100" zoomScaleSheetLayoutView="75" workbookViewId="0">
      <selection activeCell="B30" sqref="B30:D30"/>
    </sheetView>
  </sheetViews>
  <sheetFormatPr defaultColWidth="3.5" defaultRowHeight="14.25" customHeight="1"/>
  <cols>
    <col min="1" max="16384" width="3.5" style="2"/>
  </cols>
  <sheetData>
    <row r="1" spans="1:26" ht="14.25" customHeight="1">
      <c r="A1" s="71" t="s">
        <v>8</v>
      </c>
      <c r="B1" s="72"/>
      <c r="C1" s="72"/>
      <c r="D1" s="72"/>
      <c r="E1" s="72"/>
      <c r="F1" s="72"/>
      <c r="G1" s="72"/>
      <c r="H1" s="72"/>
      <c r="I1" s="72"/>
      <c r="J1" s="72"/>
      <c r="K1" s="72"/>
      <c r="L1" s="72"/>
      <c r="M1" s="72"/>
      <c r="N1" s="72"/>
      <c r="O1" s="73"/>
      <c r="X1" s="74"/>
      <c r="Y1" s="74"/>
      <c r="Z1" s="74"/>
    </row>
    <row r="2" spans="1:26" ht="14.25" customHeight="1">
      <c r="A2" s="38"/>
      <c r="B2" s="40"/>
      <c r="C2" s="75" t="s">
        <v>138</v>
      </c>
      <c r="D2" s="76"/>
      <c r="E2" s="76"/>
      <c r="F2" s="76"/>
      <c r="G2" s="76"/>
      <c r="H2" s="76"/>
      <c r="I2" s="76"/>
      <c r="J2" s="76"/>
      <c r="K2" s="76"/>
      <c r="L2" s="76"/>
      <c r="M2" s="76"/>
      <c r="N2" s="76"/>
      <c r="O2" s="77"/>
    </row>
    <row r="3" spans="1:26" ht="14.25" customHeight="1">
      <c r="A3" s="38" t="s">
        <v>6</v>
      </c>
      <c r="B3" s="40"/>
      <c r="C3" s="38" t="s">
        <v>29</v>
      </c>
      <c r="D3" s="39"/>
      <c r="E3" s="39"/>
      <c r="F3" s="39"/>
      <c r="G3" s="39"/>
      <c r="H3" s="39"/>
      <c r="I3" s="39"/>
      <c r="J3" s="39"/>
      <c r="K3" s="39"/>
      <c r="L3" s="39"/>
      <c r="M3" s="39"/>
      <c r="N3" s="39"/>
      <c r="O3" s="40"/>
      <c r="Q3"/>
      <c r="W3"/>
    </row>
    <row r="4" spans="1:26" ht="14.25" customHeight="1">
      <c r="A4" s="51" t="s">
        <v>5</v>
      </c>
      <c r="B4" s="53"/>
      <c r="C4" s="59" t="s">
        <v>32</v>
      </c>
      <c r="D4" s="60"/>
      <c r="E4" s="65">
        <f>SUM(H4:H8)</f>
        <v>64</v>
      </c>
      <c r="F4" s="66"/>
      <c r="G4" s="3"/>
      <c r="H4" s="4">
        <v>4</v>
      </c>
      <c r="I4" s="5" t="s">
        <v>12</v>
      </c>
      <c r="J4" s="4">
        <v>23</v>
      </c>
      <c r="K4" s="6"/>
      <c r="L4" s="65">
        <f>SUM(J4:J8)</f>
        <v>60</v>
      </c>
      <c r="M4" s="66"/>
      <c r="N4" s="59" t="s">
        <v>22</v>
      </c>
      <c r="O4" s="60"/>
      <c r="Q4"/>
      <c r="W4"/>
    </row>
    <row r="5" spans="1:26" ht="14.25" customHeight="1">
      <c r="A5" s="57"/>
      <c r="B5" s="58"/>
      <c r="C5" s="61"/>
      <c r="D5" s="62"/>
      <c r="E5" s="67"/>
      <c r="F5" s="68"/>
      <c r="G5" s="3"/>
      <c r="H5" s="4">
        <v>17</v>
      </c>
      <c r="I5" s="5" t="s">
        <v>12</v>
      </c>
      <c r="J5" s="4">
        <v>12</v>
      </c>
      <c r="K5" s="6"/>
      <c r="L5" s="67"/>
      <c r="M5" s="68"/>
      <c r="N5" s="61"/>
      <c r="O5" s="62"/>
      <c r="P5"/>
      <c r="W5"/>
    </row>
    <row r="6" spans="1:26" ht="14.25" customHeight="1">
      <c r="A6" s="57"/>
      <c r="B6" s="58"/>
      <c r="C6" s="61"/>
      <c r="D6" s="62"/>
      <c r="E6" s="67"/>
      <c r="F6" s="68"/>
      <c r="G6" s="3"/>
      <c r="H6" s="4">
        <v>17</v>
      </c>
      <c r="I6" s="5" t="s">
        <v>12</v>
      </c>
      <c r="J6" s="4">
        <v>11</v>
      </c>
      <c r="K6" s="6"/>
      <c r="L6" s="67"/>
      <c r="M6" s="68"/>
      <c r="N6" s="61"/>
      <c r="O6" s="62"/>
      <c r="W6"/>
    </row>
    <row r="7" spans="1:26" ht="14.25" customHeight="1">
      <c r="A7" s="57"/>
      <c r="B7" s="58"/>
      <c r="C7" s="61"/>
      <c r="D7" s="62"/>
      <c r="E7" s="67"/>
      <c r="F7" s="68"/>
      <c r="G7" s="3"/>
      <c r="H7" s="4">
        <v>20</v>
      </c>
      <c r="I7" s="5" t="s">
        <v>12</v>
      </c>
      <c r="J7" s="4">
        <v>12</v>
      </c>
      <c r="K7" s="6"/>
      <c r="L7" s="67"/>
      <c r="M7" s="68"/>
      <c r="N7" s="61"/>
      <c r="O7" s="62"/>
      <c r="W7"/>
    </row>
    <row r="8" spans="1:26" ht="14.25" customHeight="1">
      <c r="A8" s="54"/>
      <c r="B8" s="56"/>
      <c r="C8" s="63"/>
      <c r="D8" s="64"/>
      <c r="E8" s="69"/>
      <c r="F8" s="70"/>
      <c r="G8" s="3"/>
      <c r="H8" s="4">
        <v>6</v>
      </c>
      <c r="I8" s="5" t="s">
        <v>12</v>
      </c>
      <c r="J8" s="4">
        <v>2</v>
      </c>
      <c r="K8" s="6"/>
      <c r="L8" s="69"/>
      <c r="M8" s="70"/>
      <c r="N8" s="63"/>
      <c r="O8" s="64"/>
    </row>
    <row r="9" spans="1:26" ht="14.25" customHeight="1">
      <c r="A9" s="38" t="s">
        <v>4</v>
      </c>
      <c r="B9" s="40"/>
      <c r="C9" s="38" t="s">
        <v>11</v>
      </c>
      <c r="D9" s="40"/>
      <c r="E9" s="38" t="s">
        <v>146</v>
      </c>
      <c r="F9" s="39"/>
      <c r="G9" s="39"/>
      <c r="H9" s="40"/>
      <c r="I9" s="49" t="s">
        <v>33</v>
      </c>
      <c r="J9" s="49"/>
      <c r="K9" s="49" t="s">
        <v>147</v>
      </c>
      <c r="L9" s="49"/>
      <c r="M9" s="49"/>
      <c r="N9" s="49"/>
      <c r="O9" s="49"/>
    </row>
    <row r="10" spans="1:26" ht="14.25" customHeight="1">
      <c r="A10" s="19"/>
      <c r="B10" s="20"/>
      <c r="C10" s="20"/>
      <c r="D10" s="20"/>
      <c r="E10" s="20"/>
      <c r="F10" s="20"/>
      <c r="G10" s="20"/>
      <c r="H10" s="20"/>
      <c r="I10" s="40" t="s">
        <v>34</v>
      </c>
      <c r="J10" s="49"/>
      <c r="K10" s="49" t="s">
        <v>148</v>
      </c>
      <c r="L10" s="49"/>
      <c r="M10" s="49"/>
      <c r="N10" s="49"/>
      <c r="O10" s="49"/>
    </row>
    <row r="11" spans="1:26" ht="14.25" customHeight="1">
      <c r="A11" s="50" t="s">
        <v>7</v>
      </c>
      <c r="B11" s="50"/>
      <c r="C11" s="50"/>
      <c r="D11" s="50"/>
      <c r="E11" s="50"/>
      <c r="F11" s="50"/>
      <c r="G11" s="50"/>
      <c r="H11" s="50"/>
      <c r="I11" s="50"/>
      <c r="J11" s="50"/>
      <c r="K11" s="50"/>
      <c r="L11" s="50"/>
      <c r="M11" s="50"/>
      <c r="N11" s="50"/>
      <c r="O11" s="50"/>
      <c r="P11" s="50"/>
      <c r="Q11" s="50"/>
      <c r="R11" s="50"/>
      <c r="S11" s="50"/>
      <c r="T11" s="50"/>
      <c r="U11" s="50"/>
      <c r="V11" s="50"/>
      <c r="W11" s="50"/>
      <c r="X11" s="50"/>
      <c r="Y11" s="50"/>
    </row>
    <row r="12" spans="1:26" ht="14.25" customHeight="1">
      <c r="A12" s="51" t="str">
        <f>C4</f>
        <v>美幌・津別</v>
      </c>
      <c r="B12" s="52"/>
      <c r="C12" s="52"/>
      <c r="D12" s="52"/>
      <c r="E12" s="52"/>
      <c r="F12" s="52"/>
      <c r="G12" s="52"/>
      <c r="H12" s="52"/>
      <c r="I12" s="52"/>
      <c r="J12" s="52"/>
      <c r="K12" s="52"/>
      <c r="L12" s="53"/>
      <c r="M12" s="5"/>
      <c r="O12" s="51" t="str">
        <f>N4</f>
        <v>北見北光</v>
      </c>
      <c r="P12" s="52"/>
      <c r="Q12" s="52"/>
      <c r="R12" s="52"/>
      <c r="S12" s="52"/>
      <c r="T12" s="52"/>
      <c r="U12" s="52"/>
      <c r="V12" s="52"/>
      <c r="W12" s="52"/>
      <c r="X12" s="52"/>
      <c r="Y12" s="52"/>
      <c r="Z12" s="53"/>
    </row>
    <row r="13" spans="1:26" ht="14.25" customHeight="1">
      <c r="A13" s="54"/>
      <c r="B13" s="55"/>
      <c r="C13" s="55"/>
      <c r="D13" s="55"/>
      <c r="E13" s="55"/>
      <c r="F13" s="55"/>
      <c r="G13" s="55"/>
      <c r="H13" s="55"/>
      <c r="I13" s="55"/>
      <c r="J13" s="55"/>
      <c r="K13" s="55"/>
      <c r="L13" s="56"/>
      <c r="M13" s="5"/>
      <c r="O13" s="54"/>
      <c r="P13" s="55"/>
      <c r="Q13" s="55"/>
      <c r="R13" s="55"/>
      <c r="S13" s="55"/>
      <c r="T13" s="55"/>
      <c r="U13" s="55"/>
      <c r="V13" s="55"/>
      <c r="W13" s="55"/>
      <c r="X13" s="55"/>
      <c r="Y13" s="55"/>
      <c r="Z13" s="56"/>
    </row>
    <row r="14" spans="1:26" ht="14.25" customHeight="1">
      <c r="A14" s="7" t="s">
        <v>9</v>
      </c>
      <c r="B14" s="38" t="s">
        <v>0</v>
      </c>
      <c r="C14" s="39"/>
      <c r="D14" s="40"/>
      <c r="E14" s="7" t="s">
        <v>10</v>
      </c>
      <c r="F14" s="7" t="s">
        <v>1</v>
      </c>
      <c r="G14" s="7" t="s">
        <v>13</v>
      </c>
      <c r="H14" s="7" t="s">
        <v>14</v>
      </c>
      <c r="I14" s="7" t="s">
        <v>15</v>
      </c>
      <c r="J14" s="7" t="s">
        <v>16</v>
      </c>
      <c r="K14" s="7" t="s">
        <v>17</v>
      </c>
      <c r="L14" s="7" t="s">
        <v>2</v>
      </c>
      <c r="M14" s="4"/>
      <c r="O14" s="7" t="s">
        <v>9</v>
      </c>
      <c r="P14" s="38" t="s">
        <v>0</v>
      </c>
      <c r="Q14" s="39"/>
      <c r="R14" s="40"/>
      <c r="S14" s="7" t="s">
        <v>10</v>
      </c>
      <c r="T14" s="7" t="s">
        <v>1</v>
      </c>
      <c r="U14" s="7" t="s">
        <v>13</v>
      </c>
      <c r="V14" s="7" t="s">
        <v>14</v>
      </c>
      <c r="W14" s="7" t="s">
        <v>15</v>
      </c>
      <c r="X14" s="7" t="s">
        <v>16</v>
      </c>
      <c r="Y14" s="7" t="s">
        <v>17</v>
      </c>
      <c r="Z14" s="7" t="s">
        <v>2</v>
      </c>
    </row>
    <row r="15" spans="1:26" ht="14.25" customHeight="1">
      <c r="A15" s="11">
        <v>4</v>
      </c>
      <c r="B15" s="32" t="s">
        <v>35</v>
      </c>
      <c r="C15" s="33"/>
      <c r="D15" s="34"/>
      <c r="E15" s="12" t="s">
        <v>151</v>
      </c>
      <c r="F15" s="7">
        <f>IF(E15="","",G15*3+H15*2+I15)</f>
        <v>15</v>
      </c>
      <c r="G15" s="7">
        <v>3</v>
      </c>
      <c r="H15" s="7">
        <v>3</v>
      </c>
      <c r="I15" s="7">
        <v>0</v>
      </c>
      <c r="J15" s="7">
        <v>2</v>
      </c>
      <c r="K15" s="7">
        <v>1</v>
      </c>
      <c r="L15" s="7">
        <v>4</v>
      </c>
      <c r="M15" s="4"/>
      <c r="O15" s="11">
        <v>4</v>
      </c>
      <c r="P15" s="35" t="s">
        <v>45</v>
      </c>
      <c r="Q15" s="36"/>
      <c r="R15" s="37"/>
      <c r="S15" s="12" t="s">
        <v>151</v>
      </c>
      <c r="T15" s="7">
        <f>IF(S15="","",U15*3+V15*2+W15)</f>
        <v>16</v>
      </c>
      <c r="U15" s="7">
        <v>1</v>
      </c>
      <c r="V15" s="7">
        <v>3</v>
      </c>
      <c r="W15" s="7">
        <v>7</v>
      </c>
      <c r="X15" s="7">
        <v>3</v>
      </c>
      <c r="Y15" s="7">
        <v>2</v>
      </c>
      <c r="Z15" s="7">
        <v>5</v>
      </c>
    </row>
    <row r="16" spans="1:26" ht="14.25" customHeight="1">
      <c r="A16" s="11">
        <v>5</v>
      </c>
      <c r="B16" s="32" t="s">
        <v>36</v>
      </c>
      <c r="C16" s="33"/>
      <c r="D16" s="34"/>
      <c r="E16" s="12" t="s">
        <v>151</v>
      </c>
      <c r="F16" s="7">
        <f t="shared" ref="F16:F29" si="0">IF(E16="","",G16*3+H16*2+I16)</f>
        <v>7</v>
      </c>
      <c r="G16" s="7">
        <v>1</v>
      </c>
      <c r="H16" s="7">
        <v>2</v>
      </c>
      <c r="I16" s="7">
        <v>0</v>
      </c>
      <c r="J16" s="7">
        <v>2</v>
      </c>
      <c r="K16" s="7">
        <v>1</v>
      </c>
      <c r="L16" s="7">
        <v>4</v>
      </c>
      <c r="M16" s="4"/>
      <c r="O16" s="11">
        <v>5</v>
      </c>
      <c r="P16" s="35" t="s">
        <v>46</v>
      </c>
      <c r="Q16" s="36"/>
      <c r="R16" s="37"/>
      <c r="S16" s="12" t="s">
        <v>151</v>
      </c>
      <c r="T16" s="7">
        <f t="shared" ref="T16:T29" si="1">IF(S16="","",U16*3+V16*2+W16)</f>
        <v>9</v>
      </c>
      <c r="U16" s="7">
        <v>0</v>
      </c>
      <c r="V16" s="7">
        <v>4</v>
      </c>
      <c r="W16" s="7">
        <v>1</v>
      </c>
      <c r="X16" s="7">
        <v>0</v>
      </c>
      <c r="Y16" s="7">
        <v>0</v>
      </c>
      <c r="Z16" s="7">
        <v>3</v>
      </c>
    </row>
    <row r="17" spans="1:26" ht="14.25" customHeight="1">
      <c r="A17" s="11">
        <v>6</v>
      </c>
      <c r="B17" s="32" t="s">
        <v>37</v>
      </c>
      <c r="C17" s="33"/>
      <c r="D17" s="34"/>
      <c r="E17" s="12"/>
      <c r="F17" s="7" t="str">
        <f t="shared" si="0"/>
        <v/>
      </c>
      <c r="G17" s="7"/>
      <c r="H17" s="7"/>
      <c r="I17" s="7"/>
      <c r="J17" s="7"/>
      <c r="K17" s="7"/>
      <c r="L17" s="7"/>
      <c r="M17" s="4"/>
      <c r="O17" s="11">
        <v>6</v>
      </c>
      <c r="P17" s="35" t="s">
        <v>47</v>
      </c>
      <c r="Q17" s="36"/>
      <c r="R17" s="37"/>
      <c r="S17" s="12" t="s">
        <v>151</v>
      </c>
      <c r="T17" s="7">
        <f t="shared" si="1"/>
        <v>10</v>
      </c>
      <c r="U17" s="7">
        <v>0</v>
      </c>
      <c r="V17" s="7">
        <v>3</v>
      </c>
      <c r="W17" s="7">
        <v>4</v>
      </c>
      <c r="X17" s="7">
        <v>3</v>
      </c>
      <c r="Y17" s="7">
        <v>0</v>
      </c>
      <c r="Z17" s="7">
        <v>2</v>
      </c>
    </row>
    <row r="18" spans="1:26" ht="14.25" customHeight="1">
      <c r="A18" s="11">
        <v>7</v>
      </c>
      <c r="B18" s="32" t="s">
        <v>38</v>
      </c>
      <c r="C18" s="33"/>
      <c r="D18" s="34"/>
      <c r="E18" s="12"/>
      <c r="F18" s="7" t="str">
        <f t="shared" si="0"/>
        <v/>
      </c>
      <c r="G18" s="7"/>
      <c r="H18" s="7"/>
      <c r="I18" s="7"/>
      <c r="J18" s="7"/>
      <c r="K18" s="7"/>
      <c r="L18" s="7"/>
      <c r="M18" s="4"/>
      <c r="O18" s="11">
        <v>7</v>
      </c>
      <c r="P18" s="35" t="s">
        <v>48</v>
      </c>
      <c r="Q18" s="36"/>
      <c r="R18" s="37"/>
      <c r="S18" s="12"/>
      <c r="T18" s="7" t="str">
        <f t="shared" si="1"/>
        <v/>
      </c>
      <c r="U18" s="7"/>
      <c r="V18" s="7"/>
      <c r="W18" s="7"/>
      <c r="X18" s="7"/>
      <c r="Y18" s="7"/>
      <c r="Z18" s="7"/>
    </row>
    <row r="19" spans="1:26" ht="14.25" customHeight="1">
      <c r="A19" s="11">
        <v>8</v>
      </c>
      <c r="B19" s="32" t="s">
        <v>39</v>
      </c>
      <c r="C19" s="33"/>
      <c r="D19" s="34"/>
      <c r="E19" s="12" t="s">
        <v>151</v>
      </c>
      <c r="F19" s="7">
        <f t="shared" si="0"/>
        <v>10</v>
      </c>
      <c r="G19" s="7">
        <v>0</v>
      </c>
      <c r="H19" s="7">
        <v>4</v>
      </c>
      <c r="I19" s="7">
        <v>2</v>
      </c>
      <c r="J19" s="7">
        <v>0</v>
      </c>
      <c r="K19" s="7">
        <v>0</v>
      </c>
      <c r="L19" s="7">
        <v>3</v>
      </c>
      <c r="M19" s="4"/>
      <c r="O19" s="11">
        <v>8</v>
      </c>
      <c r="P19" s="48" t="s">
        <v>49</v>
      </c>
      <c r="Q19" s="36"/>
      <c r="R19" s="37"/>
      <c r="S19" s="12" t="s">
        <v>151</v>
      </c>
      <c r="T19" s="7">
        <f t="shared" si="1"/>
        <v>5</v>
      </c>
      <c r="U19" s="7">
        <v>0</v>
      </c>
      <c r="V19" s="7">
        <v>1</v>
      </c>
      <c r="W19" s="7">
        <v>3</v>
      </c>
      <c r="X19" s="7">
        <v>2</v>
      </c>
      <c r="Y19" s="7">
        <v>3</v>
      </c>
      <c r="Z19" s="7">
        <v>0</v>
      </c>
    </row>
    <row r="20" spans="1:26" ht="14.25" customHeight="1">
      <c r="A20" s="11">
        <v>9</v>
      </c>
      <c r="B20" s="32" t="s">
        <v>40</v>
      </c>
      <c r="C20" s="33"/>
      <c r="D20" s="34"/>
      <c r="E20" s="12" t="s">
        <v>151</v>
      </c>
      <c r="F20" s="7">
        <f t="shared" si="0"/>
        <v>8</v>
      </c>
      <c r="G20" s="7">
        <v>2</v>
      </c>
      <c r="H20" s="7">
        <v>1</v>
      </c>
      <c r="I20" s="7">
        <v>0</v>
      </c>
      <c r="J20" s="7">
        <v>1</v>
      </c>
      <c r="K20" s="7">
        <v>1</v>
      </c>
      <c r="L20" s="7">
        <v>4</v>
      </c>
      <c r="M20" s="4"/>
      <c r="O20" s="11">
        <v>9</v>
      </c>
      <c r="P20" s="35" t="s">
        <v>50</v>
      </c>
      <c r="Q20" s="36"/>
      <c r="R20" s="37"/>
      <c r="S20" s="12"/>
      <c r="T20" s="7" t="str">
        <f t="shared" si="1"/>
        <v/>
      </c>
      <c r="U20" s="7"/>
      <c r="V20" s="7"/>
      <c r="W20" s="7"/>
      <c r="X20" s="7"/>
      <c r="Y20" s="7"/>
      <c r="Z20" s="7"/>
    </row>
    <row r="21" spans="1:26" ht="14.25" customHeight="1">
      <c r="A21" s="11">
        <v>10</v>
      </c>
      <c r="B21" s="47" t="s">
        <v>41</v>
      </c>
      <c r="C21" s="33"/>
      <c r="D21" s="34"/>
      <c r="E21" s="12" t="s">
        <v>152</v>
      </c>
      <c r="F21" s="7">
        <f t="shared" si="0"/>
        <v>0</v>
      </c>
      <c r="G21" s="7">
        <v>0</v>
      </c>
      <c r="H21" s="7">
        <v>0</v>
      </c>
      <c r="I21" s="7">
        <v>0</v>
      </c>
      <c r="J21" s="7">
        <v>0</v>
      </c>
      <c r="K21" s="7">
        <v>0</v>
      </c>
      <c r="L21" s="7">
        <v>5</v>
      </c>
      <c r="M21" s="4"/>
      <c r="O21" s="11">
        <v>10</v>
      </c>
      <c r="P21" s="35" t="s">
        <v>51</v>
      </c>
      <c r="Q21" s="36"/>
      <c r="R21" s="37"/>
      <c r="S21" s="12" t="s">
        <v>152</v>
      </c>
      <c r="T21" s="7">
        <f t="shared" si="1"/>
        <v>0</v>
      </c>
      <c r="U21" s="7">
        <v>0</v>
      </c>
      <c r="V21" s="7">
        <v>0</v>
      </c>
      <c r="W21" s="7">
        <v>0</v>
      </c>
      <c r="X21" s="7">
        <v>0</v>
      </c>
      <c r="Y21" s="7">
        <v>0</v>
      </c>
      <c r="Z21" s="7">
        <v>0</v>
      </c>
    </row>
    <row r="22" spans="1:26" ht="14.25" customHeight="1">
      <c r="A22" s="11">
        <v>11</v>
      </c>
      <c r="B22" s="32" t="s">
        <v>42</v>
      </c>
      <c r="C22" s="33"/>
      <c r="D22" s="34"/>
      <c r="E22" s="12" t="s">
        <v>151</v>
      </c>
      <c r="F22" s="7">
        <f t="shared" si="0"/>
        <v>20</v>
      </c>
      <c r="G22" s="7">
        <v>0</v>
      </c>
      <c r="H22" s="7">
        <v>8</v>
      </c>
      <c r="I22" s="7">
        <v>4</v>
      </c>
      <c r="J22" s="7">
        <v>3</v>
      </c>
      <c r="K22" s="7">
        <v>5</v>
      </c>
      <c r="L22" s="7">
        <v>2</v>
      </c>
      <c r="M22" s="4"/>
      <c r="O22" s="11">
        <v>11</v>
      </c>
      <c r="P22" s="35" t="s">
        <v>52</v>
      </c>
      <c r="Q22" s="36"/>
      <c r="R22" s="37"/>
      <c r="S22" s="12" t="s">
        <v>151</v>
      </c>
      <c r="T22" s="7">
        <f t="shared" si="1"/>
        <v>20</v>
      </c>
      <c r="U22" s="7">
        <v>3</v>
      </c>
      <c r="V22" s="7">
        <v>5</v>
      </c>
      <c r="W22" s="7">
        <v>1</v>
      </c>
      <c r="X22" s="7">
        <v>3</v>
      </c>
      <c r="Y22" s="7">
        <v>2</v>
      </c>
      <c r="Z22" s="7">
        <v>3</v>
      </c>
    </row>
    <row r="23" spans="1:26" ht="14.25" customHeight="1">
      <c r="A23" s="11">
        <v>12</v>
      </c>
      <c r="B23" s="32" t="s">
        <v>43</v>
      </c>
      <c r="C23" s="33"/>
      <c r="D23" s="34"/>
      <c r="E23" s="12"/>
      <c r="F23" s="7" t="str">
        <f t="shared" si="0"/>
        <v/>
      </c>
      <c r="G23" s="7"/>
      <c r="H23" s="7"/>
      <c r="I23" s="7"/>
      <c r="J23" s="7"/>
      <c r="K23" s="7"/>
      <c r="L23" s="7"/>
      <c r="M23" s="4"/>
      <c r="O23" s="11">
        <v>12</v>
      </c>
      <c r="P23" s="35" t="s">
        <v>53</v>
      </c>
      <c r="Q23" s="36"/>
      <c r="R23" s="37"/>
      <c r="S23" s="12"/>
      <c r="T23" s="7" t="str">
        <f t="shared" si="1"/>
        <v/>
      </c>
      <c r="U23" s="7"/>
      <c r="V23" s="7"/>
      <c r="W23" s="7"/>
      <c r="X23" s="7"/>
      <c r="Y23" s="7"/>
      <c r="Z23" s="7"/>
    </row>
    <row r="24" spans="1:26" ht="14.25" customHeight="1">
      <c r="A24" s="11">
        <v>13</v>
      </c>
      <c r="B24" s="32" t="s">
        <v>153</v>
      </c>
      <c r="C24" s="33"/>
      <c r="D24" s="34"/>
      <c r="E24" s="12" t="s">
        <v>152</v>
      </c>
      <c r="F24" s="7">
        <f t="shared" si="0"/>
        <v>0</v>
      </c>
      <c r="G24" s="7">
        <v>0</v>
      </c>
      <c r="H24" s="7">
        <v>0</v>
      </c>
      <c r="I24" s="7">
        <v>0</v>
      </c>
      <c r="J24" s="7">
        <v>0</v>
      </c>
      <c r="K24" s="7">
        <v>0</v>
      </c>
      <c r="L24" s="7">
        <v>0</v>
      </c>
      <c r="M24" s="4"/>
      <c r="O24" s="11">
        <v>13</v>
      </c>
      <c r="P24" s="35" t="s">
        <v>54</v>
      </c>
      <c r="Q24" s="36"/>
      <c r="R24" s="37"/>
      <c r="S24" s="12"/>
      <c r="T24" s="7" t="str">
        <f t="shared" si="1"/>
        <v/>
      </c>
      <c r="U24" s="7"/>
      <c r="V24" s="7"/>
      <c r="W24" s="7"/>
      <c r="X24" s="7"/>
      <c r="Y24" s="7"/>
      <c r="Z24" s="7"/>
    </row>
    <row r="25" spans="1:26" ht="14.25" customHeight="1">
      <c r="A25" s="11">
        <v>14</v>
      </c>
      <c r="B25" s="32" t="s">
        <v>154</v>
      </c>
      <c r="C25" s="33"/>
      <c r="D25" s="34"/>
      <c r="E25" s="12"/>
      <c r="F25" s="7" t="str">
        <f t="shared" si="0"/>
        <v/>
      </c>
      <c r="G25" s="7"/>
      <c r="H25" s="7"/>
      <c r="I25" s="7"/>
      <c r="J25" s="7"/>
      <c r="K25" s="7"/>
      <c r="L25" s="7"/>
      <c r="M25" s="4"/>
      <c r="O25" s="11">
        <v>14</v>
      </c>
      <c r="P25" s="35" t="s">
        <v>55</v>
      </c>
      <c r="Q25" s="36"/>
      <c r="R25" s="37"/>
      <c r="S25" s="12"/>
      <c r="T25" s="7" t="str">
        <f t="shared" si="1"/>
        <v/>
      </c>
      <c r="U25" s="7"/>
      <c r="V25" s="7"/>
      <c r="W25" s="7"/>
      <c r="X25" s="7"/>
      <c r="Y25" s="7"/>
      <c r="Z25" s="7"/>
    </row>
    <row r="26" spans="1:26" ht="14.25" customHeight="1">
      <c r="A26" s="11">
        <v>15</v>
      </c>
      <c r="B26" s="32" t="s">
        <v>155</v>
      </c>
      <c r="C26" s="33"/>
      <c r="D26" s="34"/>
      <c r="E26" s="12" t="s">
        <v>152</v>
      </c>
      <c r="F26" s="7">
        <f t="shared" si="0"/>
        <v>4</v>
      </c>
      <c r="G26" s="7">
        <v>0</v>
      </c>
      <c r="H26" s="7">
        <v>2</v>
      </c>
      <c r="I26" s="7">
        <v>0</v>
      </c>
      <c r="J26" s="7">
        <v>0</v>
      </c>
      <c r="K26" s="7">
        <v>0</v>
      </c>
      <c r="L26" s="7">
        <v>1</v>
      </c>
      <c r="M26" s="4"/>
      <c r="O26" s="11">
        <v>15</v>
      </c>
      <c r="P26" s="35" t="s">
        <v>56</v>
      </c>
      <c r="Q26" s="36"/>
      <c r="R26" s="37"/>
      <c r="S26" s="12"/>
      <c r="T26" s="7" t="str">
        <f t="shared" si="1"/>
        <v/>
      </c>
      <c r="U26" s="7"/>
      <c r="V26" s="7"/>
      <c r="W26" s="7"/>
      <c r="X26" s="7"/>
      <c r="Y26" s="7"/>
      <c r="Z26" s="7"/>
    </row>
    <row r="27" spans="1:26" ht="14.25" customHeight="1">
      <c r="A27" s="11">
        <v>16</v>
      </c>
      <c r="B27" s="32" t="s">
        <v>156</v>
      </c>
      <c r="C27" s="33"/>
      <c r="D27" s="34"/>
      <c r="E27" s="12" t="s">
        <v>152</v>
      </c>
      <c r="F27" s="7">
        <f t="shared" si="0"/>
        <v>0</v>
      </c>
      <c r="G27" s="7">
        <v>0</v>
      </c>
      <c r="H27" s="7">
        <v>0</v>
      </c>
      <c r="I27" s="7">
        <v>0</v>
      </c>
      <c r="J27" s="7">
        <v>1</v>
      </c>
      <c r="K27" s="7">
        <v>0</v>
      </c>
      <c r="L27" s="7">
        <v>1</v>
      </c>
      <c r="M27" s="4"/>
      <c r="O27" s="11">
        <v>16</v>
      </c>
      <c r="P27" s="35" t="s">
        <v>57</v>
      </c>
      <c r="Q27" s="36"/>
      <c r="R27" s="37"/>
      <c r="S27" s="12"/>
      <c r="T27" s="7" t="str">
        <f t="shared" si="1"/>
        <v/>
      </c>
      <c r="U27" s="7"/>
      <c r="V27" s="7"/>
      <c r="W27" s="7"/>
      <c r="X27" s="7"/>
      <c r="Y27" s="7"/>
      <c r="Z27" s="7"/>
    </row>
    <row r="28" spans="1:26" ht="14.25" customHeight="1">
      <c r="A28" s="11">
        <v>17</v>
      </c>
      <c r="B28" s="41" t="s">
        <v>166</v>
      </c>
      <c r="C28" s="42"/>
      <c r="D28" s="43"/>
      <c r="E28" s="12"/>
      <c r="F28" s="7" t="str">
        <f t="shared" si="0"/>
        <v/>
      </c>
      <c r="G28" s="7"/>
      <c r="H28" s="7"/>
      <c r="I28" s="7"/>
      <c r="J28" s="7"/>
      <c r="K28" s="7"/>
      <c r="L28" s="7"/>
      <c r="M28" s="4"/>
      <c r="O28" s="11">
        <v>17</v>
      </c>
      <c r="P28" s="35" t="s">
        <v>58</v>
      </c>
      <c r="Q28" s="36"/>
      <c r="R28" s="37"/>
      <c r="S28" s="12"/>
      <c r="T28" s="7" t="str">
        <f t="shared" si="1"/>
        <v/>
      </c>
      <c r="U28" s="7"/>
      <c r="V28" s="7"/>
      <c r="W28" s="7"/>
      <c r="X28" s="7"/>
      <c r="Y28" s="7"/>
      <c r="Z28" s="7"/>
    </row>
    <row r="29" spans="1:26" ht="14.25" customHeight="1">
      <c r="A29" s="11">
        <v>18</v>
      </c>
      <c r="B29" s="41"/>
      <c r="C29" s="42"/>
      <c r="D29" s="43"/>
      <c r="E29" s="12"/>
      <c r="F29" s="7" t="str">
        <f t="shared" si="0"/>
        <v/>
      </c>
      <c r="G29" s="7"/>
      <c r="H29" s="7"/>
      <c r="I29" s="7"/>
      <c r="J29" s="7"/>
      <c r="K29" s="7"/>
      <c r="L29" s="7"/>
      <c r="M29" s="4"/>
      <c r="O29" s="11">
        <v>18</v>
      </c>
      <c r="P29" s="44"/>
      <c r="Q29" s="45"/>
      <c r="R29" s="46"/>
      <c r="S29" s="12"/>
      <c r="T29" s="7" t="str">
        <f t="shared" si="1"/>
        <v/>
      </c>
      <c r="U29" s="7"/>
      <c r="V29" s="7"/>
      <c r="W29" s="7"/>
      <c r="X29" s="7"/>
      <c r="Y29" s="7"/>
      <c r="Z29" s="7"/>
    </row>
    <row r="30" spans="1:26" ht="14.25" customHeight="1">
      <c r="A30" s="10" t="s">
        <v>18</v>
      </c>
      <c r="B30" s="32" t="s">
        <v>44</v>
      </c>
      <c r="C30" s="33"/>
      <c r="D30" s="34"/>
      <c r="E30" s="7"/>
      <c r="F30" s="7"/>
      <c r="G30" s="7"/>
      <c r="H30" s="7"/>
      <c r="I30" s="7"/>
      <c r="J30" s="7"/>
      <c r="K30" s="7"/>
      <c r="L30" s="7"/>
      <c r="M30" s="4"/>
      <c r="O30" s="1" t="s">
        <v>18</v>
      </c>
      <c r="P30" s="35" t="s">
        <v>59</v>
      </c>
      <c r="Q30" s="36"/>
      <c r="R30" s="37"/>
      <c r="S30" s="7"/>
      <c r="T30" s="7"/>
      <c r="U30" s="7"/>
      <c r="V30" s="7"/>
      <c r="W30" s="7"/>
      <c r="X30" s="7"/>
      <c r="Y30" s="7"/>
      <c r="Z30" s="7"/>
    </row>
    <row r="31" spans="1:26" ht="14.25" customHeight="1">
      <c r="A31" s="38" t="s">
        <v>3</v>
      </c>
      <c r="B31" s="39"/>
      <c r="C31" s="39"/>
      <c r="D31" s="39"/>
      <c r="E31" s="40"/>
      <c r="F31" s="7">
        <f t="shared" ref="F31:L31" si="2">SUM(F15:F30)</f>
        <v>64</v>
      </c>
      <c r="G31" s="7">
        <f t="shared" si="2"/>
        <v>6</v>
      </c>
      <c r="H31" s="7">
        <f t="shared" si="2"/>
        <v>20</v>
      </c>
      <c r="I31" s="7">
        <f t="shared" si="2"/>
        <v>6</v>
      </c>
      <c r="J31" s="7">
        <f t="shared" si="2"/>
        <v>9</v>
      </c>
      <c r="K31" s="7">
        <f t="shared" si="2"/>
        <v>8</v>
      </c>
      <c r="L31" s="7">
        <f t="shared" si="2"/>
        <v>24</v>
      </c>
      <c r="M31" s="4"/>
      <c r="O31" s="38" t="s">
        <v>3</v>
      </c>
      <c r="P31" s="39"/>
      <c r="Q31" s="39"/>
      <c r="R31" s="39"/>
      <c r="S31" s="40"/>
      <c r="T31" s="7">
        <f t="shared" ref="T31:Z31" si="3">SUM(T15:T30)</f>
        <v>60</v>
      </c>
      <c r="U31" s="7">
        <f t="shared" si="3"/>
        <v>4</v>
      </c>
      <c r="V31" s="7">
        <f t="shared" si="3"/>
        <v>16</v>
      </c>
      <c r="W31" s="7">
        <f t="shared" si="3"/>
        <v>16</v>
      </c>
      <c r="X31" s="7">
        <f t="shared" si="3"/>
        <v>11</v>
      </c>
      <c r="Y31" s="7">
        <f t="shared" si="3"/>
        <v>7</v>
      </c>
      <c r="Z31" s="7">
        <f t="shared" si="3"/>
        <v>13</v>
      </c>
    </row>
    <row r="32" spans="1:26" ht="14.25" customHeight="1">
      <c r="A32" s="21" t="s">
        <v>21</v>
      </c>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6" ht="14.25" customHeight="1" thickBot="1">
      <c r="A33" s="22" t="s">
        <v>20</v>
      </c>
      <c r="B33" s="22"/>
      <c r="C33" s="22"/>
      <c r="D33" s="22"/>
      <c r="E33" s="22"/>
      <c r="F33" s="22"/>
      <c r="G33" s="22"/>
      <c r="H33" s="22"/>
      <c r="I33" s="22"/>
      <c r="J33" s="22"/>
      <c r="K33" s="22"/>
      <c r="L33" s="22"/>
      <c r="M33" s="22"/>
      <c r="N33" s="22"/>
      <c r="O33" s="22"/>
      <c r="P33" s="22"/>
      <c r="Q33" s="22"/>
      <c r="R33" s="22"/>
      <c r="S33" s="22"/>
      <c r="T33" s="22"/>
      <c r="U33" s="22"/>
      <c r="V33" s="22"/>
      <c r="W33" s="22"/>
      <c r="X33" s="22"/>
      <c r="Y33" s="22"/>
    </row>
    <row r="34" spans="1:26" ht="24" customHeight="1" thickTop="1">
      <c r="A34" s="80" t="s">
        <v>165</v>
      </c>
      <c r="B34" s="81"/>
      <c r="C34" s="81"/>
      <c r="D34" s="81"/>
      <c r="E34" s="81"/>
      <c r="F34" s="81"/>
      <c r="G34" s="81"/>
      <c r="H34" s="81"/>
      <c r="I34" s="81"/>
      <c r="J34" s="81"/>
      <c r="K34" s="81"/>
      <c r="L34" s="81"/>
      <c r="M34" s="81"/>
      <c r="N34" s="81"/>
      <c r="O34" s="81"/>
      <c r="P34" s="81"/>
      <c r="Q34" s="81"/>
      <c r="R34" s="81"/>
      <c r="S34" s="81"/>
      <c r="T34" s="81"/>
      <c r="U34" s="81"/>
      <c r="V34" s="81"/>
      <c r="W34" s="81"/>
      <c r="X34" s="81"/>
      <c r="Y34" s="81"/>
      <c r="Z34" s="82"/>
    </row>
    <row r="35" spans="1:26" ht="24" customHeight="1">
      <c r="A35" s="83"/>
      <c r="B35" s="84"/>
      <c r="C35" s="84"/>
      <c r="D35" s="84"/>
      <c r="E35" s="84"/>
      <c r="F35" s="84"/>
      <c r="G35" s="84"/>
      <c r="H35" s="84"/>
      <c r="I35" s="84"/>
      <c r="J35" s="84"/>
      <c r="K35" s="84"/>
      <c r="L35" s="84"/>
      <c r="M35" s="84"/>
      <c r="N35" s="84"/>
      <c r="O35" s="84"/>
      <c r="P35" s="84"/>
      <c r="Q35" s="84"/>
      <c r="R35" s="84"/>
      <c r="S35" s="84"/>
      <c r="T35" s="84"/>
      <c r="U35" s="84"/>
      <c r="V35" s="84"/>
      <c r="W35" s="84"/>
      <c r="X35" s="84"/>
      <c r="Y35" s="84"/>
      <c r="Z35" s="85"/>
    </row>
    <row r="36" spans="1:26" ht="24" customHeight="1">
      <c r="A36" s="83"/>
      <c r="B36" s="84"/>
      <c r="C36" s="84"/>
      <c r="D36" s="84"/>
      <c r="E36" s="84"/>
      <c r="F36" s="84"/>
      <c r="G36" s="84"/>
      <c r="H36" s="84"/>
      <c r="I36" s="84"/>
      <c r="J36" s="84"/>
      <c r="K36" s="84"/>
      <c r="L36" s="84"/>
      <c r="M36" s="84"/>
      <c r="N36" s="84"/>
      <c r="O36" s="84"/>
      <c r="P36" s="84"/>
      <c r="Q36" s="84"/>
      <c r="R36" s="84"/>
      <c r="S36" s="84"/>
      <c r="T36" s="84"/>
      <c r="U36" s="84"/>
      <c r="V36" s="84"/>
      <c r="W36" s="84"/>
      <c r="X36" s="84"/>
      <c r="Y36" s="84"/>
      <c r="Z36" s="85"/>
    </row>
    <row r="37" spans="1:26" ht="24" customHeight="1">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5"/>
    </row>
    <row r="38" spans="1:26" ht="24" customHeight="1">
      <c r="A38" s="83"/>
      <c r="B38" s="84"/>
      <c r="C38" s="84"/>
      <c r="D38" s="84"/>
      <c r="E38" s="84"/>
      <c r="F38" s="84"/>
      <c r="G38" s="84"/>
      <c r="H38" s="84"/>
      <c r="I38" s="84"/>
      <c r="J38" s="84"/>
      <c r="K38" s="84"/>
      <c r="L38" s="84"/>
      <c r="M38" s="84"/>
      <c r="N38" s="84"/>
      <c r="O38" s="84"/>
      <c r="P38" s="84"/>
      <c r="Q38" s="84"/>
      <c r="R38" s="84"/>
      <c r="S38" s="84"/>
      <c r="T38" s="84"/>
      <c r="U38" s="84"/>
      <c r="V38" s="84"/>
      <c r="W38" s="84"/>
      <c r="X38" s="84"/>
      <c r="Y38" s="84"/>
      <c r="Z38" s="85"/>
    </row>
    <row r="39" spans="1:26" ht="24" customHeight="1">
      <c r="A39" s="83"/>
      <c r="B39" s="84"/>
      <c r="C39" s="84"/>
      <c r="D39" s="84"/>
      <c r="E39" s="84"/>
      <c r="F39" s="84"/>
      <c r="G39" s="84"/>
      <c r="H39" s="84"/>
      <c r="I39" s="84"/>
      <c r="J39" s="84"/>
      <c r="K39" s="84"/>
      <c r="L39" s="84"/>
      <c r="M39" s="84"/>
      <c r="N39" s="84"/>
      <c r="O39" s="84"/>
      <c r="P39" s="84"/>
      <c r="Q39" s="84"/>
      <c r="R39" s="84"/>
      <c r="S39" s="84"/>
      <c r="T39" s="84"/>
      <c r="U39" s="84"/>
      <c r="V39" s="84"/>
      <c r="W39" s="84"/>
      <c r="X39" s="84"/>
      <c r="Y39" s="84"/>
      <c r="Z39" s="85"/>
    </row>
    <row r="40" spans="1:26" ht="24" customHeight="1">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5"/>
    </row>
    <row r="41" spans="1:26" ht="24" customHeight="1">
      <c r="A41" s="83"/>
      <c r="B41" s="84"/>
      <c r="C41" s="84"/>
      <c r="D41" s="84"/>
      <c r="E41" s="84"/>
      <c r="F41" s="84"/>
      <c r="G41" s="84"/>
      <c r="H41" s="84"/>
      <c r="I41" s="84"/>
      <c r="J41" s="84"/>
      <c r="K41" s="84"/>
      <c r="L41" s="84"/>
      <c r="M41" s="84"/>
      <c r="N41" s="84"/>
      <c r="O41" s="84"/>
      <c r="P41" s="84"/>
      <c r="Q41" s="84"/>
      <c r="R41" s="84"/>
      <c r="S41" s="84"/>
      <c r="T41" s="84"/>
      <c r="U41" s="84"/>
      <c r="V41" s="84"/>
      <c r="W41" s="84"/>
      <c r="X41" s="84"/>
      <c r="Y41" s="84"/>
      <c r="Z41" s="85"/>
    </row>
    <row r="42" spans="1:26" ht="24" customHeight="1">
      <c r="A42" s="83"/>
      <c r="B42" s="84"/>
      <c r="C42" s="84"/>
      <c r="D42" s="84"/>
      <c r="E42" s="84"/>
      <c r="F42" s="84"/>
      <c r="G42" s="84"/>
      <c r="H42" s="84"/>
      <c r="I42" s="84"/>
      <c r="J42" s="84"/>
      <c r="K42" s="84"/>
      <c r="L42" s="84"/>
      <c r="M42" s="84"/>
      <c r="N42" s="84"/>
      <c r="O42" s="84"/>
      <c r="P42" s="84"/>
      <c r="Q42" s="84"/>
      <c r="R42" s="84"/>
      <c r="S42" s="84"/>
      <c r="T42" s="84"/>
      <c r="U42" s="84"/>
      <c r="V42" s="84"/>
      <c r="W42" s="84"/>
      <c r="X42" s="84"/>
      <c r="Y42" s="84"/>
      <c r="Z42" s="85"/>
    </row>
    <row r="43" spans="1:26" ht="24" customHeight="1">
      <c r="A43" s="83"/>
      <c r="B43" s="84"/>
      <c r="C43" s="84"/>
      <c r="D43" s="84"/>
      <c r="E43" s="84"/>
      <c r="F43" s="84"/>
      <c r="G43" s="84"/>
      <c r="H43" s="84"/>
      <c r="I43" s="84"/>
      <c r="J43" s="84"/>
      <c r="K43" s="84"/>
      <c r="L43" s="84"/>
      <c r="M43" s="84"/>
      <c r="N43" s="84"/>
      <c r="O43" s="84"/>
      <c r="P43" s="84"/>
      <c r="Q43" s="84"/>
      <c r="R43" s="84"/>
      <c r="S43" s="84"/>
      <c r="T43" s="84"/>
      <c r="U43" s="84"/>
      <c r="V43" s="84"/>
      <c r="W43" s="84"/>
      <c r="X43" s="84"/>
      <c r="Y43" s="84"/>
      <c r="Z43" s="85"/>
    </row>
    <row r="44" spans="1:26" ht="24" customHeight="1">
      <c r="A44" s="83"/>
      <c r="B44" s="84"/>
      <c r="C44" s="84"/>
      <c r="D44" s="84"/>
      <c r="E44" s="84"/>
      <c r="F44" s="84"/>
      <c r="G44" s="84"/>
      <c r="H44" s="84"/>
      <c r="I44" s="84"/>
      <c r="J44" s="84"/>
      <c r="K44" s="84"/>
      <c r="L44" s="84"/>
      <c r="M44" s="84"/>
      <c r="N44" s="84"/>
      <c r="O44" s="84"/>
      <c r="P44" s="84"/>
      <c r="Q44" s="84"/>
      <c r="R44" s="84"/>
      <c r="S44" s="84"/>
      <c r="T44" s="84"/>
      <c r="U44" s="84"/>
      <c r="V44" s="84"/>
      <c r="W44" s="84"/>
      <c r="X44" s="84"/>
      <c r="Y44" s="84"/>
      <c r="Z44" s="85"/>
    </row>
    <row r="45" spans="1:26" ht="24" customHeight="1">
      <c r="A45" s="83"/>
      <c r="B45" s="84"/>
      <c r="C45" s="84"/>
      <c r="D45" s="84"/>
      <c r="E45" s="84"/>
      <c r="F45" s="84"/>
      <c r="G45" s="84"/>
      <c r="H45" s="84"/>
      <c r="I45" s="84"/>
      <c r="J45" s="84"/>
      <c r="K45" s="84"/>
      <c r="L45" s="84"/>
      <c r="M45" s="84"/>
      <c r="N45" s="84"/>
      <c r="O45" s="84"/>
      <c r="P45" s="84"/>
      <c r="Q45" s="84"/>
      <c r="R45" s="84"/>
      <c r="S45" s="84"/>
      <c r="T45" s="84"/>
      <c r="U45" s="84"/>
      <c r="V45" s="84"/>
      <c r="W45" s="84"/>
      <c r="X45" s="84"/>
      <c r="Y45" s="84"/>
      <c r="Z45" s="85"/>
    </row>
    <row r="46" spans="1:26" ht="24" customHeight="1">
      <c r="A46" s="83"/>
      <c r="B46" s="84"/>
      <c r="C46" s="84"/>
      <c r="D46" s="84"/>
      <c r="E46" s="84"/>
      <c r="F46" s="84"/>
      <c r="G46" s="84"/>
      <c r="H46" s="84"/>
      <c r="I46" s="84"/>
      <c r="J46" s="84"/>
      <c r="K46" s="84"/>
      <c r="L46" s="84"/>
      <c r="M46" s="84"/>
      <c r="N46" s="84"/>
      <c r="O46" s="84"/>
      <c r="P46" s="84"/>
      <c r="Q46" s="84"/>
      <c r="R46" s="84"/>
      <c r="S46" s="84"/>
      <c r="T46" s="84"/>
      <c r="U46" s="84"/>
      <c r="V46" s="84"/>
      <c r="W46" s="84"/>
      <c r="X46" s="84"/>
      <c r="Y46" s="84"/>
      <c r="Z46" s="85"/>
    </row>
    <row r="47" spans="1:26" ht="24" customHeight="1">
      <c r="A47" s="83"/>
      <c r="B47" s="84"/>
      <c r="C47" s="84"/>
      <c r="D47" s="84"/>
      <c r="E47" s="84"/>
      <c r="F47" s="84"/>
      <c r="G47" s="84"/>
      <c r="H47" s="84"/>
      <c r="I47" s="84"/>
      <c r="J47" s="84"/>
      <c r="K47" s="84"/>
      <c r="L47" s="84"/>
      <c r="M47" s="84"/>
      <c r="N47" s="84"/>
      <c r="O47" s="84"/>
      <c r="P47" s="84"/>
      <c r="Q47" s="84"/>
      <c r="R47" s="84"/>
      <c r="S47" s="84"/>
      <c r="T47" s="84"/>
      <c r="U47" s="84"/>
      <c r="V47" s="84"/>
      <c r="W47" s="84"/>
      <c r="X47" s="84"/>
      <c r="Y47" s="84"/>
      <c r="Z47" s="85"/>
    </row>
    <row r="48" spans="1:26" ht="14.25" customHeight="1" thickBot="1">
      <c r="A48" s="29" t="s">
        <v>139</v>
      </c>
      <c r="B48" s="30"/>
      <c r="C48" s="30"/>
      <c r="D48" s="30"/>
      <c r="E48" s="30"/>
      <c r="F48" s="30"/>
      <c r="G48" s="30"/>
      <c r="H48" s="30"/>
      <c r="I48" s="30"/>
      <c r="J48" s="30"/>
      <c r="K48" s="30"/>
      <c r="L48" s="30"/>
      <c r="M48" s="30"/>
      <c r="N48" s="30"/>
      <c r="O48" s="30"/>
      <c r="P48" s="30"/>
      <c r="Q48" s="30"/>
      <c r="R48" s="30"/>
      <c r="S48" s="30"/>
      <c r="T48" s="30"/>
      <c r="U48" s="30"/>
      <c r="V48" s="30"/>
      <c r="W48" s="30"/>
      <c r="X48" s="30"/>
      <c r="Y48" s="30"/>
      <c r="Z48" s="31"/>
    </row>
    <row r="49" spans="1:26" ht="14.25" customHeight="1" thickTop="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c r="A50" s="5"/>
      <c r="B50" s="5"/>
      <c r="C50" s="5"/>
      <c r="D50" s="5"/>
      <c r="E50" s="5"/>
      <c r="F50" s="5"/>
      <c r="G50" s="5"/>
      <c r="H50" s="5"/>
      <c r="I50" s="5"/>
      <c r="J50" s="5"/>
      <c r="K50" s="5"/>
      <c r="L50" s="4"/>
      <c r="M50" s="4"/>
      <c r="N50" s="4"/>
      <c r="O50" s="4"/>
      <c r="P50" s="5"/>
      <c r="Q50" s="5"/>
      <c r="R50" s="5"/>
      <c r="S50" s="5"/>
      <c r="T50" s="5"/>
      <c r="U50" s="5"/>
      <c r="V50" s="5"/>
      <c r="W50" s="5"/>
      <c r="X50" s="5"/>
      <c r="Y50" s="5"/>
      <c r="Z50" s="5"/>
    </row>
    <row r="51" spans="1:26" s="4" customFormat="1" ht="14.25" customHeight="1">
      <c r="A51" s="5"/>
      <c r="B51" s="5"/>
      <c r="C51" s="5"/>
      <c r="D51" s="5"/>
      <c r="E51" s="5"/>
      <c r="F51" s="5"/>
      <c r="G51" s="5"/>
      <c r="H51" s="5"/>
      <c r="I51" s="5"/>
      <c r="J51" s="5"/>
      <c r="K51" s="5"/>
      <c r="P51" s="5"/>
      <c r="Q51" s="5"/>
      <c r="R51" s="5"/>
      <c r="S51" s="5"/>
      <c r="T51" s="5"/>
      <c r="U51" s="5"/>
      <c r="V51" s="5"/>
      <c r="W51" s="5"/>
      <c r="X51" s="5"/>
      <c r="Y51" s="5"/>
      <c r="Z51" s="5"/>
    </row>
    <row r="52" spans="1:26" s="4" customFormat="1" ht="14.25" customHeight="1">
      <c r="C52" s="16"/>
      <c r="D52" s="16"/>
      <c r="E52" s="16"/>
      <c r="F52" s="16"/>
      <c r="G52" s="9"/>
      <c r="H52" s="9"/>
      <c r="I52" s="9"/>
      <c r="J52" s="9"/>
      <c r="K52" s="9"/>
      <c r="P52" s="8"/>
      <c r="Q52" s="8"/>
      <c r="R52" s="8"/>
      <c r="S52" s="8"/>
      <c r="T52" s="8"/>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8"/>
      <c r="N55" s="8"/>
      <c r="O55" s="8"/>
      <c r="P55" s="8"/>
      <c r="Q55" s="8"/>
      <c r="R55" s="8"/>
      <c r="S55" s="8"/>
      <c r="T55" s="8"/>
      <c r="U55" s="14"/>
      <c r="V55" s="14"/>
      <c r="W55" s="14"/>
      <c r="X55" s="14"/>
    </row>
    <row r="56" spans="1:26" s="4" customFormat="1" ht="14.25" customHeight="1">
      <c r="C56" s="14"/>
      <c r="D56" s="14"/>
      <c r="E56" s="14"/>
      <c r="F56" s="14"/>
      <c r="G56" s="9"/>
      <c r="H56" s="9"/>
      <c r="I56" s="9"/>
      <c r="J56" s="9"/>
      <c r="K56" s="9"/>
      <c r="L56" s="9"/>
      <c r="M56" s="9"/>
      <c r="N56" s="8"/>
      <c r="O56" s="8"/>
      <c r="P56" s="8"/>
      <c r="Q56" s="8"/>
      <c r="R56" s="8"/>
      <c r="S56" s="8"/>
      <c r="T56" s="8"/>
      <c r="U56" s="14"/>
      <c r="V56" s="14"/>
      <c r="W56" s="14"/>
      <c r="X56" s="14"/>
    </row>
    <row r="57" spans="1:26" s="4" customFormat="1" ht="14.25" customHeight="1">
      <c r="C57" s="14"/>
      <c r="D57" s="14"/>
      <c r="E57" s="14"/>
      <c r="F57" s="14"/>
      <c r="G57" s="17"/>
      <c r="H57" s="8"/>
      <c r="I57" s="9"/>
      <c r="J57" s="9"/>
      <c r="K57" s="17"/>
      <c r="L57" s="8"/>
      <c r="M57" s="9"/>
      <c r="N57" s="8"/>
      <c r="O57" s="17"/>
      <c r="P57" s="8"/>
      <c r="Q57" s="8"/>
      <c r="R57" s="8"/>
      <c r="S57" s="17"/>
      <c r="T57" s="8"/>
      <c r="U57" s="14"/>
      <c r="V57" s="14"/>
      <c r="W57" s="14"/>
      <c r="X57" s="14"/>
    </row>
    <row r="58" spans="1:26" s="4" customFormat="1" ht="14.25" customHeight="1">
      <c r="C58" s="14"/>
      <c r="D58" s="14"/>
      <c r="E58" s="14"/>
      <c r="F58" s="14"/>
      <c r="G58" s="8"/>
      <c r="H58" s="8"/>
      <c r="I58" s="9"/>
      <c r="J58" s="9"/>
      <c r="K58" s="8"/>
      <c r="L58" s="8"/>
      <c r="M58" s="9"/>
      <c r="N58" s="8"/>
      <c r="O58" s="8"/>
      <c r="P58" s="8"/>
      <c r="Q58" s="8"/>
      <c r="R58" s="8"/>
      <c r="S58" s="8"/>
      <c r="T58" s="8"/>
      <c r="U58" s="14"/>
      <c r="V58" s="14"/>
      <c r="W58" s="14"/>
      <c r="X58" s="14"/>
    </row>
    <row r="59" spans="1:26" s="4" customFormat="1" ht="14.25" customHeight="1">
      <c r="C59" s="14"/>
      <c r="D59" s="14"/>
      <c r="E59" s="14"/>
      <c r="F59" s="14"/>
      <c r="G59" s="8"/>
      <c r="H59" s="8"/>
      <c r="I59" s="9"/>
      <c r="J59" s="9"/>
      <c r="K59" s="8"/>
      <c r="L59" s="8"/>
      <c r="M59" s="13"/>
      <c r="N59" s="9"/>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8"/>
      <c r="H61" s="8"/>
      <c r="I61" s="9"/>
      <c r="J61" s="9"/>
      <c r="K61" s="8"/>
      <c r="L61" s="8"/>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9"/>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4"/>
      <c r="D66" s="14"/>
      <c r="E66" s="14"/>
      <c r="F66" s="14"/>
      <c r="G66" s="9"/>
      <c r="H66" s="9"/>
      <c r="I66" s="9"/>
      <c r="J66" s="9"/>
      <c r="K66" s="9"/>
      <c r="L66" s="9"/>
      <c r="M66" s="8"/>
      <c r="N66" s="8"/>
      <c r="O66" s="8"/>
      <c r="P66" s="8"/>
      <c r="Q66" s="8"/>
      <c r="R66" s="8"/>
      <c r="S66" s="8"/>
      <c r="T66" s="8"/>
      <c r="U66" s="14"/>
      <c r="V66" s="14"/>
      <c r="W66" s="14"/>
      <c r="X66" s="14"/>
    </row>
    <row r="67" spans="3:24" s="4" customFormat="1" ht="14.25" customHeight="1">
      <c r="C67" s="15"/>
      <c r="D67" s="15"/>
      <c r="E67" s="15"/>
      <c r="F67" s="15"/>
      <c r="G67" s="9"/>
      <c r="H67" s="9"/>
      <c r="I67" s="9"/>
      <c r="J67" s="9"/>
      <c r="K67" s="9"/>
      <c r="L67" s="9"/>
      <c r="M67" s="8"/>
      <c r="N67" s="8"/>
      <c r="O67" s="8"/>
      <c r="P67" s="8"/>
      <c r="Q67" s="8"/>
      <c r="R67" s="8"/>
      <c r="S67" s="8"/>
      <c r="T67" s="8"/>
      <c r="U67" s="15"/>
      <c r="V67" s="15"/>
      <c r="W67" s="15"/>
      <c r="X67" s="15"/>
    </row>
    <row r="68" spans="3:24" s="4" customFormat="1" ht="14.25" customHeight="1">
      <c r="C68" s="15"/>
      <c r="D68" s="15"/>
      <c r="E68" s="15"/>
      <c r="F68" s="15"/>
      <c r="G68" s="8"/>
      <c r="H68" s="8"/>
      <c r="I68" s="8"/>
      <c r="J68" s="8"/>
      <c r="K68" s="8"/>
      <c r="L68" s="8"/>
      <c r="M68" s="8"/>
      <c r="N68" s="8"/>
      <c r="O68" s="8"/>
      <c r="P68" s="8"/>
      <c r="Q68" s="8"/>
      <c r="R68" s="8"/>
      <c r="S68" s="8"/>
      <c r="T68" s="8"/>
      <c r="U68" s="15"/>
      <c r="V68" s="15"/>
      <c r="W68" s="15"/>
      <c r="X68" s="15"/>
    </row>
  </sheetData>
  <mergeCells count="61">
    <mergeCell ref="A1:O1"/>
    <mergeCell ref="X1:Z1"/>
    <mergeCell ref="A2:B2"/>
    <mergeCell ref="C2:O2"/>
    <mergeCell ref="A3:B3"/>
    <mergeCell ref="C3:O3"/>
    <mergeCell ref="A4:B8"/>
    <mergeCell ref="C4:D8"/>
    <mergeCell ref="E4:F8"/>
    <mergeCell ref="L4:M8"/>
    <mergeCell ref="N4:O8"/>
    <mergeCell ref="K9:O9"/>
    <mergeCell ref="A11:Y11"/>
    <mergeCell ref="A12:L13"/>
    <mergeCell ref="O12:Z13"/>
    <mergeCell ref="A9:B9"/>
    <mergeCell ref="C9:D9"/>
    <mergeCell ref="E9:H9"/>
    <mergeCell ref="I9:J9"/>
    <mergeCell ref="I10:J10"/>
    <mergeCell ref="K10:O10"/>
    <mergeCell ref="B16:D16"/>
    <mergeCell ref="P16:R16"/>
    <mergeCell ref="B17:D17"/>
    <mergeCell ref="P17:R17"/>
    <mergeCell ref="B14:D14"/>
    <mergeCell ref="P14:R14"/>
    <mergeCell ref="B15:D15"/>
    <mergeCell ref="P15:R15"/>
    <mergeCell ref="B20:D20"/>
    <mergeCell ref="P20:R20"/>
    <mergeCell ref="B21:D21"/>
    <mergeCell ref="P21:R21"/>
    <mergeCell ref="B18:D18"/>
    <mergeCell ref="P18:R18"/>
    <mergeCell ref="B19:D19"/>
    <mergeCell ref="P19:R19"/>
    <mergeCell ref="B24:D24"/>
    <mergeCell ref="P24:R24"/>
    <mergeCell ref="B25:D25"/>
    <mergeCell ref="P25:R25"/>
    <mergeCell ref="B22:D22"/>
    <mergeCell ref="P22:R22"/>
    <mergeCell ref="B23:D23"/>
    <mergeCell ref="P23:R23"/>
    <mergeCell ref="B28:D28"/>
    <mergeCell ref="P28:R28"/>
    <mergeCell ref="B29:D29"/>
    <mergeCell ref="P29:R29"/>
    <mergeCell ref="B26:D26"/>
    <mergeCell ref="P26:R26"/>
    <mergeCell ref="B27:D27"/>
    <mergeCell ref="P27:R27"/>
    <mergeCell ref="A32:Y32"/>
    <mergeCell ref="A33:Y33"/>
    <mergeCell ref="A34:Z47"/>
    <mergeCell ref="A48:Z48"/>
    <mergeCell ref="B30:D30"/>
    <mergeCell ref="P30:R30"/>
    <mergeCell ref="A31:E31"/>
    <mergeCell ref="O31:S31"/>
  </mergeCells>
  <phoneticPr fontId="2"/>
  <conditionalFormatting sqref="F15:L29">
    <cfRule type="expression" dxfId="3" priority="2">
      <formula>$E15=""</formula>
    </cfRule>
  </conditionalFormatting>
  <conditionalFormatting sqref="T15:Z29">
    <cfRule type="expression" dxfId="1" priority="1">
      <formula>$S15=""</formula>
    </cfRule>
  </conditionalFormatting>
  <dataValidations count="2">
    <dataValidation imeMode="on" allowBlank="1" showInputMessage="1" showErrorMessage="1" sqref="B15:B19 B21:B23 B25:B27 P15:P28"/>
    <dataValidation imeMode="off" allowBlank="1" showInputMessage="1" showErrorMessage="1" sqref="B20"/>
  </dataValidations>
  <pageMargins left="0.59055118110236227" right="0" top="0.59055118110236227" bottom="0.59055118110236227" header="0" footer="0"/>
  <pageSetup paperSize="9" scale="95" orientation="portrait" r:id="rId1"/>
  <headerFooter alignWithMargins="0"/>
  <rowBreaks count="1" manualBreakCount="1">
    <brk id="48"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tabSelected="1" view="pageBreakPreview" zoomScaleNormal="100" zoomScaleSheetLayoutView="75" workbookViewId="0">
      <selection activeCell="A34" sqref="A34:Z47"/>
    </sheetView>
  </sheetViews>
  <sheetFormatPr defaultColWidth="3.5" defaultRowHeight="14.25" customHeight="1"/>
  <cols>
    <col min="1" max="16384" width="3.5" style="2"/>
  </cols>
  <sheetData>
    <row r="1" spans="1:26" ht="14.25" customHeight="1">
      <c r="A1" s="71" t="s">
        <v>8</v>
      </c>
      <c r="B1" s="72"/>
      <c r="C1" s="72"/>
      <c r="D1" s="72"/>
      <c r="E1" s="72"/>
      <c r="F1" s="72"/>
      <c r="G1" s="72"/>
      <c r="H1" s="72"/>
      <c r="I1" s="72"/>
      <c r="J1" s="72"/>
      <c r="K1" s="72"/>
      <c r="L1" s="72"/>
      <c r="M1" s="72"/>
      <c r="N1" s="72"/>
      <c r="O1" s="73"/>
      <c r="X1" s="74"/>
      <c r="Y1" s="74"/>
      <c r="Z1" s="74"/>
    </row>
    <row r="2" spans="1:26" ht="14.25" customHeight="1">
      <c r="A2" s="38"/>
      <c r="B2" s="40"/>
      <c r="C2" s="75" t="s">
        <v>104</v>
      </c>
      <c r="D2" s="76"/>
      <c r="E2" s="76"/>
      <c r="F2" s="76"/>
      <c r="G2" s="76"/>
      <c r="H2" s="76"/>
      <c r="I2" s="76"/>
      <c r="J2" s="76"/>
      <c r="K2" s="76"/>
      <c r="L2" s="76"/>
      <c r="M2" s="76"/>
      <c r="N2" s="76"/>
      <c r="O2" s="77"/>
    </row>
    <row r="3" spans="1:26" ht="14.25" customHeight="1">
      <c r="A3" s="38" t="s">
        <v>6</v>
      </c>
      <c r="B3" s="40"/>
      <c r="C3" s="38" t="s">
        <v>29</v>
      </c>
      <c r="D3" s="39"/>
      <c r="E3" s="39"/>
      <c r="F3" s="39"/>
      <c r="G3" s="39"/>
      <c r="H3" s="39"/>
      <c r="I3" s="39"/>
      <c r="J3" s="39"/>
      <c r="K3" s="39"/>
      <c r="L3" s="39"/>
      <c r="M3" s="39"/>
      <c r="N3" s="39"/>
      <c r="O3" s="40"/>
      <c r="Q3"/>
      <c r="W3"/>
    </row>
    <row r="4" spans="1:26" ht="14.25" customHeight="1">
      <c r="A4" s="51" t="s">
        <v>5</v>
      </c>
      <c r="B4" s="53"/>
      <c r="C4" s="59" t="s">
        <v>25</v>
      </c>
      <c r="D4" s="60"/>
      <c r="E4" s="65">
        <f>SUM(H4:H8)</f>
        <v>35</v>
      </c>
      <c r="F4" s="66"/>
      <c r="G4" s="3"/>
      <c r="H4" s="4">
        <v>9</v>
      </c>
      <c r="I4" s="5" t="s">
        <v>12</v>
      </c>
      <c r="J4" s="4">
        <v>15</v>
      </c>
      <c r="K4" s="6"/>
      <c r="L4" s="65">
        <f>SUM(J4:J8)</f>
        <v>53</v>
      </c>
      <c r="M4" s="66"/>
      <c r="N4" s="59" t="s">
        <v>84</v>
      </c>
      <c r="O4" s="60"/>
      <c r="Q4"/>
      <c r="W4"/>
    </row>
    <row r="5" spans="1:26" ht="14.25" customHeight="1">
      <c r="A5" s="57"/>
      <c r="B5" s="58"/>
      <c r="C5" s="61"/>
      <c r="D5" s="62"/>
      <c r="E5" s="67"/>
      <c r="F5" s="68"/>
      <c r="G5" s="3"/>
      <c r="H5" s="4">
        <v>9</v>
      </c>
      <c r="I5" s="5" t="s">
        <v>12</v>
      </c>
      <c r="J5" s="4">
        <v>11</v>
      </c>
      <c r="K5" s="6"/>
      <c r="L5" s="67"/>
      <c r="M5" s="68"/>
      <c r="N5" s="61"/>
      <c r="O5" s="62"/>
      <c r="P5"/>
      <c r="W5"/>
    </row>
    <row r="6" spans="1:26" ht="14.25" customHeight="1">
      <c r="A6" s="57"/>
      <c r="B6" s="58"/>
      <c r="C6" s="61"/>
      <c r="D6" s="62"/>
      <c r="E6" s="67"/>
      <c r="F6" s="68"/>
      <c r="G6" s="3"/>
      <c r="H6" s="4">
        <v>7</v>
      </c>
      <c r="I6" s="5" t="s">
        <v>12</v>
      </c>
      <c r="J6" s="4">
        <v>14</v>
      </c>
      <c r="K6" s="6"/>
      <c r="L6" s="67"/>
      <c r="M6" s="68"/>
      <c r="N6" s="61"/>
      <c r="O6" s="62"/>
      <c r="W6"/>
    </row>
    <row r="7" spans="1:26" ht="14.25" customHeight="1">
      <c r="A7" s="57"/>
      <c r="B7" s="58"/>
      <c r="C7" s="61"/>
      <c r="D7" s="62"/>
      <c r="E7" s="67"/>
      <c r="F7" s="68"/>
      <c r="G7" s="3"/>
      <c r="H7" s="4">
        <v>10</v>
      </c>
      <c r="I7" s="5" t="s">
        <v>12</v>
      </c>
      <c r="J7" s="4">
        <v>13</v>
      </c>
      <c r="K7" s="6"/>
      <c r="L7" s="67"/>
      <c r="M7" s="68"/>
      <c r="N7" s="61"/>
      <c r="O7" s="62"/>
      <c r="W7"/>
    </row>
    <row r="8" spans="1:26" ht="14.25" customHeight="1">
      <c r="A8" s="54"/>
      <c r="B8" s="56"/>
      <c r="C8" s="63"/>
      <c r="D8" s="64"/>
      <c r="E8" s="69"/>
      <c r="F8" s="70"/>
      <c r="G8" s="3"/>
      <c r="H8" s="4"/>
      <c r="I8" s="5" t="s">
        <v>12</v>
      </c>
      <c r="J8" s="4"/>
      <c r="K8" s="6"/>
      <c r="L8" s="69"/>
      <c r="M8" s="70"/>
      <c r="N8" s="63"/>
      <c r="O8" s="64"/>
    </row>
    <row r="9" spans="1:26" ht="14.25" customHeight="1">
      <c r="A9" s="38" t="s">
        <v>4</v>
      </c>
      <c r="B9" s="40"/>
      <c r="C9" s="38" t="s">
        <v>11</v>
      </c>
      <c r="D9" s="40"/>
      <c r="E9" s="38" t="s">
        <v>161</v>
      </c>
      <c r="F9" s="39"/>
      <c r="G9" s="39"/>
      <c r="H9" s="40"/>
      <c r="I9" s="49" t="s">
        <v>33</v>
      </c>
      <c r="J9" s="49"/>
      <c r="K9" s="49" t="s">
        <v>162</v>
      </c>
      <c r="L9" s="49"/>
      <c r="M9" s="49"/>
      <c r="N9" s="49"/>
      <c r="O9" s="49"/>
    </row>
    <row r="10" spans="1:26" ht="14.25" customHeight="1">
      <c r="A10" s="19"/>
      <c r="B10" s="20"/>
      <c r="C10" s="20"/>
      <c r="D10" s="20"/>
      <c r="E10" s="20"/>
      <c r="F10" s="20"/>
      <c r="G10" s="20"/>
      <c r="H10" s="20"/>
      <c r="I10" s="40" t="s">
        <v>34</v>
      </c>
      <c r="J10" s="49"/>
      <c r="K10" s="49" t="s">
        <v>163</v>
      </c>
      <c r="L10" s="49"/>
      <c r="M10" s="49"/>
      <c r="N10" s="49"/>
      <c r="O10" s="49"/>
    </row>
    <row r="11" spans="1:26" ht="14.25" customHeight="1">
      <c r="A11" s="50" t="s">
        <v>7</v>
      </c>
      <c r="B11" s="50"/>
      <c r="C11" s="50"/>
      <c r="D11" s="50"/>
      <c r="E11" s="50"/>
      <c r="F11" s="50"/>
      <c r="G11" s="50"/>
      <c r="H11" s="50"/>
      <c r="I11" s="50"/>
      <c r="J11" s="50"/>
      <c r="K11" s="50"/>
      <c r="L11" s="50"/>
      <c r="M11" s="50"/>
      <c r="N11" s="50"/>
      <c r="O11" s="50"/>
      <c r="P11" s="50"/>
      <c r="Q11" s="50"/>
      <c r="R11" s="50"/>
      <c r="S11" s="50"/>
      <c r="T11" s="50"/>
      <c r="U11" s="50"/>
      <c r="V11" s="50"/>
      <c r="W11" s="50"/>
      <c r="X11" s="50"/>
      <c r="Y11" s="50"/>
    </row>
    <row r="12" spans="1:26" ht="14.25" customHeight="1">
      <c r="A12" s="51" t="str">
        <f>C4</f>
        <v>北見光西</v>
      </c>
      <c r="B12" s="52"/>
      <c r="C12" s="52"/>
      <c r="D12" s="52"/>
      <c r="E12" s="52"/>
      <c r="F12" s="52"/>
      <c r="G12" s="52"/>
      <c r="H12" s="52"/>
      <c r="I12" s="52"/>
      <c r="J12" s="52"/>
      <c r="K12" s="52"/>
      <c r="L12" s="53"/>
      <c r="M12" s="5"/>
      <c r="O12" s="51" t="str">
        <f>N4</f>
        <v>斜里</v>
      </c>
      <c r="P12" s="52"/>
      <c r="Q12" s="52"/>
      <c r="R12" s="52"/>
      <c r="S12" s="52"/>
      <c r="T12" s="52"/>
      <c r="U12" s="52"/>
      <c r="V12" s="52"/>
      <c r="W12" s="52"/>
      <c r="X12" s="52"/>
      <c r="Y12" s="52"/>
      <c r="Z12" s="53"/>
    </row>
    <row r="13" spans="1:26" ht="14.25" customHeight="1">
      <c r="A13" s="54"/>
      <c r="B13" s="55"/>
      <c r="C13" s="55"/>
      <c r="D13" s="55"/>
      <c r="E13" s="55"/>
      <c r="F13" s="55"/>
      <c r="G13" s="55"/>
      <c r="H13" s="55"/>
      <c r="I13" s="55"/>
      <c r="J13" s="55"/>
      <c r="K13" s="55"/>
      <c r="L13" s="56"/>
      <c r="M13" s="5"/>
      <c r="O13" s="54"/>
      <c r="P13" s="55"/>
      <c r="Q13" s="55"/>
      <c r="R13" s="55"/>
      <c r="S13" s="55"/>
      <c r="T13" s="55"/>
      <c r="U13" s="55"/>
      <c r="V13" s="55"/>
      <c r="W13" s="55"/>
      <c r="X13" s="55"/>
      <c r="Y13" s="55"/>
      <c r="Z13" s="56"/>
    </row>
    <row r="14" spans="1:26" ht="14.25" customHeight="1">
      <c r="A14" s="7" t="s">
        <v>9</v>
      </c>
      <c r="B14" s="38" t="s">
        <v>0</v>
      </c>
      <c r="C14" s="39"/>
      <c r="D14" s="40"/>
      <c r="E14" s="7" t="s">
        <v>10</v>
      </c>
      <c r="F14" s="7" t="s">
        <v>1</v>
      </c>
      <c r="G14" s="7" t="s">
        <v>13</v>
      </c>
      <c r="H14" s="7" t="s">
        <v>14</v>
      </c>
      <c r="I14" s="7" t="s">
        <v>15</v>
      </c>
      <c r="J14" s="7" t="s">
        <v>16</v>
      </c>
      <c r="K14" s="7" t="s">
        <v>17</v>
      </c>
      <c r="L14" s="7" t="s">
        <v>2</v>
      </c>
      <c r="M14" s="4"/>
      <c r="O14" s="7" t="s">
        <v>9</v>
      </c>
      <c r="P14" s="38" t="s">
        <v>0</v>
      </c>
      <c r="Q14" s="39"/>
      <c r="R14" s="40"/>
      <c r="S14" s="7" t="s">
        <v>10</v>
      </c>
      <c r="T14" s="7" t="s">
        <v>1</v>
      </c>
      <c r="U14" s="7" t="s">
        <v>13</v>
      </c>
      <c r="V14" s="7" t="s">
        <v>14</v>
      </c>
      <c r="W14" s="7" t="s">
        <v>15</v>
      </c>
      <c r="X14" s="7" t="s">
        <v>16</v>
      </c>
      <c r="Y14" s="7" t="s">
        <v>17</v>
      </c>
      <c r="Z14" s="7" t="s">
        <v>2</v>
      </c>
    </row>
    <row r="15" spans="1:26" ht="14.25" customHeight="1">
      <c r="A15" s="11">
        <v>4</v>
      </c>
      <c r="B15" s="35" t="s">
        <v>85</v>
      </c>
      <c r="C15" s="78"/>
      <c r="D15" s="79"/>
      <c r="E15" s="12" t="s">
        <v>157</v>
      </c>
      <c r="F15" s="7">
        <f>IF(E15="","",G15*3+H15*2+I15)</f>
        <v>14</v>
      </c>
      <c r="G15" s="7">
        <v>2</v>
      </c>
      <c r="H15" s="7">
        <v>3</v>
      </c>
      <c r="I15" s="7">
        <v>2</v>
      </c>
      <c r="J15" s="7">
        <v>6</v>
      </c>
      <c r="K15" s="7">
        <v>0</v>
      </c>
      <c r="L15" s="7">
        <v>3</v>
      </c>
      <c r="M15" s="4"/>
      <c r="O15" s="11">
        <v>4</v>
      </c>
      <c r="P15" s="35" t="s">
        <v>137</v>
      </c>
      <c r="Q15" s="78"/>
      <c r="R15" s="79"/>
      <c r="S15" s="12" t="s">
        <v>23</v>
      </c>
      <c r="T15" s="7">
        <f t="shared" ref="T15:T29" si="0">IF(S15="","",U15*3+V15*2+W15)</f>
        <v>10</v>
      </c>
      <c r="U15" s="7">
        <v>0</v>
      </c>
      <c r="V15" s="7">
        <v>4</v>
      </c>
      <c r="W15" s="7">
        <v>2</v>
      </c>
      <c r="X15" s="7">
        <v>1</v>
      </c>
      <c r="Y15" s="7">
        <v>0</v>
      </c>
      <c r="Z15" s="7">
        <v>1</v>
      </c>
    </row>
    <row r="16" spans="1:26" ht="14.25" customHeight="1">
      <c r="A16" s="11">
        <v>5</v>
      </c>
      <c r="B16" s="35" t="s">
        <v>86</v>
      </c>
      <c r="C16" s="78"/>
      <c r="D16" s="79"/>
      <c r="E16" s="12" t="s">
        <v>157</v>
      </c>
      <c r="F16" s="7">
        <f t="shared" ref="F16:F29" si="1">IF(E16="","",G16*3+H16*2+I16)</f>
        <v>2</v>
      </c>
      <c r="G16" s="7">
        <v>0</v>
      </c>
      <c r="H16" s="7">
        <v>1</v>
      </c>
      <c r="I16" s="7">
        <v>0</v>
      </c>
      <c r="J16" s="7">
        <v>1</v>
      </c>
      <c r="K16" s="7">
        <v>0</v>
      </c>
      <c r="L16" s="7">
        <v>1</v>
      </c>
      <c r="M16" s="4"/>
      <c r="O16" s="11">
        <v>5</v>
      </c>
      <c r="P16" s="35" t="s">
        <v>136</v>
      </c>
      <c r="Q16" s="78"/>
      <c r="R16" s="79"/>
      <c r="S16" s="12" t="s">
        <v>157</v>
      </c>
      <c r="T16" s="7">
        <f t="shared" si="0"/>
        <v>12</v>
      </c>
      <c r="U16" s="7">
        <v>0</v>
      </c>
      <c r="V16" s="7">
        <v>5</v>
      </c>
      <c r="W16" s="7">
        <v>2</v>
      </c>
      <c r="X16" s="7">
        <v>1</v>
      </c>
      <c r="Y16" s="7">
        <v>1</v>
      </c>
      <c r="Z16" s="7">
        <v>0</v>
      </c>
    </row>
    <row r="17" spans="1:26" ht="14.25" customHeight="1">
      <c r="A17" s="11">
        <v>6</v>
      </c>
      <c r="B17" s="35" t="s">
        <v>87</v>
      </c>
      <c r="C17" s="78"/>
      <c r="D17" s="79"/>
      <c r="E17" s="12" t="s">
        <v>157</v>
      </c>
      <c r="F17" s="7">
        <f t="shared" si="1"/>
        <v>4</v>
      </c>
      <c r="G17" s="7">
        <v>0</v>
      </c>
      <c r="H17" s="7">
        <v>2</v>
      </c>
      <c r="I17" s="7">
        <v>0</v>
      </c>
      <c r="J17" s="7">
        <v>0</v>
      </c>
      <c r="K17" s="7">
        <v>0</v>
      </c>
      <c r="L17" s="7">
        <v>2</v>
      </c>
      <c r="M17" s="4"/>
      <c r="O17" s="11">
        <v>6</v>
      </c>
      <c r="P17" s="35" t="s">
        <v>135</v>
      </c>
      <c r="Q17" s="78"/>
      <c r="R17" s="79"/>
      <c r="S17" s="12"/>
      <c r="T17" s="7" t="str">
        <f t="shared" si="0"/>
        <v/>
      </c>
      <c r="U17" s="7"/>
      <c r="V17" s="7"/>
      <c r="W17" s="7"/>
      <c r="X17" s="7"/>
      <c r="Y17" s="7"/>
      <c r="Z17" s="7"/>
    </row>
    <row r="18" spans="1:26" ht="14.25" customHeight="1">
      <c r="A18" s="11">
        <v>7</v>
      </c>
      <c r="B18" s="35" t="s">
        <v>88</v>
      </c>
      <c r="C18" s="78"/>
      <c r="D18" s="79"/>
      <c r="E18" s="12" t="s">
        <v>158</v>
      </c>
      <c r="F18" s="7">
        <f t="shared" si="1"/>
        <v>0</v>
      </c>
      <c r="G18" s="7">
        <v>0</v>
      </c>
      <c r="H18" s="7">
        <v>0</v>
      </c>
      <c r="I18" s="7">
        <v>0</v>
      </c>
      <c r="J18" s="7">
        <v>0</v>
      </c>
      <c r="K18" s="7">
        <v>0</v>
      </c>
      <c r="L18" s="7">
        <v>0</v>
      </c>
      <c r="M18" s="4"/>
      <c r="O18" s="11">
        <v>7</v>
      </c>
      <c r="P18" s="35" t="s">
        <v>134</v>
      </c>
      <c r="Q18" s="78"/>
      <c r="R18" s="79"/>
      <c r="S18" s="12"/>
      <c r="T18" s="7" t="str">
        <f t="shared" si="0"/>
        <v/>
      </c>
      <c r="U18" s="7"/>
      <c r="V18" s="7"/>
      <c r="W18" s="7"/>
      <c r="X18" s="7"/>
      <c r="Y18" s="7"/>
      <c r="Z18" s="7"/>
    </row>
    <row r="19" spans="1:26" ht="14.25" customHeight="1">
      <c r="A19" s="11">
        <v>8</v>
      </c>
      <c r="B19" s="35" t="s">
        <v>89</v>
      </c>
      <c r="C19" s="78"/>
      <c r="D19" s="79"/>
      <c r="E19" s="12"/>
      <c r="F19" s="7" t="str">
        <f t="shared" si="1"/>
        <v/>
      </c>
      <c r="G19" s="7"/>
      <c r="H19" s="7"/>
      <c r="I19" s="7"/>
      <c r="J19" s="7"/>
      <c r="K19" s="7"/>
      <c r="L19" s="7"/>
      <c r="M19" s="4"/>
      <c r="O19" s="11">
        <v>8</v>
      </c>
      <c r="P19" s="35" t="s">
        <v>100</v>
      </c>
      <c r="Q19" s="78"/>
      <c r="R19" s="79"/>
      <c r="S19" s="12" t="s">
        <v>157</v>
      </c>
      <c r="T19" s="7">
        <f t="shared" si="0"/>
        <v>23</v>
      </c>
      <c r="U19" s="7">
        <v>4</v>
      </c>
      <c r="V19" s="7">
        <v>5</v>
      </c>
      <c r="W19" s="7">
        <v>1</v>
      </c>
      <c r="X19" s="7">
        <v>2</v>
      </c>
      <c r="Y19" s="7">
        <v>0</v>
      </c>
      <c r="Z19" s="7">
        <v>2</v>
      </c>
    </row>
    <row r="20" spans="1:26" ht="14.25" customHeight="1">
      <c r="A20" s="11">
        <v>9</v>
      </c>
      <c r="B20" s="35" t="s">
        <v>90</v>
      </c>
      <c r="C20" s="78"/>
      <c r="D20" s="79"/>
      <c r="E20" s="12" t="s">
        <v>157</v>
      </c>
      <c r="F20" s="7">
        <f t="shared" si="1"/>
        <v>4</v>
      </c>
      <c r="G20" s="7">
        <v>0</v>
      </c>
      <c r="H20" s="7">
        <v>2</v>
      </c>
      <c r="I20" s="7">
        <v>0</v>
      </c>
      <c r="J20" s="7">
        <v>2</v>
      </c>
      <c r="K20" s="7">
        <v>0</v>
      </c>
      <c r="L20" s="7">
        <v>2</v>
      </c>
      <c r="M20" s="4"/>
      <c r="O20" s="11">
        <v>9</v>
      </c>
      <c r="P20" s="35" t="s">
        <v>101</v>
      </c>
      <c r="Q20" s="78"/>
      <c r="R20" s="79"/>
      <c r="S20" s="12" t="s">
        <v>157</v>
      </c>
      <c r="T20" s="7">
        <f t="shared" si="0"/>
        <v>0</v>
      </c>
      <c r="U20" s="7">
        <v>0</v>
      </c>
      <c r="V20" s="7">
        <v>0</v>
      </c>
      <c r="W20" s="7">
        <v>0</v>
      </c>
      <c r="X20" s="7">
        <v>1</v>
      </c>
      <c r="Y20" s="7">
        <v>7</v>
      </c>
      <c r="Z20" s="7">
        <v>3</v>
      </c>
    </row>
    <row r="21" spans="1:26" ht="14.25" customHeight="1">
      <c r="A21" s="11">
        <v>10</v>
      </c>
      <c r="B21" s="35" t="s">
        <v>91</v>
      </c>
      <c r="C21" s="78"/>
      <c r="D21" s="79"/>
      <c r="E21" s="12" t="s">
        <v>157</v>
      </c>
      <c r="F21" s="7">
        <f t="shared" si="1"/>
        <v>8</v>
      </c>
      <c r="G21" s="7">
        <v>0</v>
      </c>
      <c r="H21" s="7">
        <v>4</v>
      </c>
      <c r="I21" s="7">
        <v>0</v>
      </c>
      <c r="J21" s="7">
        <v>2</v>
      </c>
      <c r="K21" s="7">
        <v>4</v>
      </c>
      <c r="L21" s="7">
        <v>1</v>
      </c>
      <c r="M21" s="4"/>
      <c r="O21" s="11">
        <v>10</v>
      </c>
      <c r="P21" s="35" t="s">
        <v>102</v>
      </c>
      <c r="Q21" s="78"/>
      <c r="R21" s="79"/>
      <c r="S21" s="12" t="s">
        <v>157</v>
      </c>
      <c r="T21" s="7">
        <f t="shared" si="0"/>
        <v>8</v>
      </c>
      <c r="U21" s="7">
        <v>0</v>
      </c>
      <c r="V21" s="7">
        <v>3</v>
      </c>
      <c r="W21" s="7">
        <v>2</v>
      </c>
      <c r="X21" s="7">
        <v>0</v>
      </c>
      <c r="Y21" s="7">
        <v>0</v>
      </c>
      <c r="Z21" s="7">
        <v>0</v>
      </c>
    </row>
    <row r="22" spans="1:26" ht="14.25" customHeight="1">
      <c r="A22" s="11">
        <v>11</v>
      </c>
      <c r="B22" s="35" t="s">
        <v>92</v>
      </c>
      <c r="C22" s="78"/>
      <c r="D22" s="79"/>
      <c r="E22" s="12" t="s">
        <v>158</v>
      </c>
      <c r="F22" s="7">
        <f t="shared" si="1"/>
        <v>3</v>
      </c>
      <c r="G22" s="7">
        <v>1</v>
      </c>
      <c r="H22" s="7">
        <v>0</v>
      </c>
      <c r="I22" s="7">
        <v>0</v>
      </c>
      <c r="J22" s="7">
        <v>0</v>
      </c>
      <c r="K22" s="7">
        <v>1</v>
      </c>
      <c r="L22" s="7">
        <v>0</v>
      </c>
      <c r="M22" s="4"/>
      <c r="O22" s="11">
        <v>11</v>
      </c>
      <c r="P22" s="35" t="s">
        <v>103</v>
      </c>
      <c r="Q22" s="78"/>
      <c r="R22" s="79"/>
      <c r="S22" s="12" t="s">
        <v>158</v>
      </c>
      <c r="T22" s="7">
        <f t="shared" si="0"/>
        <v>0</v>
      </c>
      <c r="U22" s="7">
        <v>0</v>
      </c>
      <c r="V22" s="7">
        <v>0</v>
      </c>
      <c r="W22" s="7">
        <v>0</v>
      </c>
      <c r="X22" s="7">
        <v>0</v>
      </c>
      <c r="Y22" s="7">
        <v>0</v>
      </c>
      <c r="Z22" s="7">
        <v>0</v>
      </c>
    </row>
    <row r="23" spans="1:26" ht="14.25" customHeight="1">
      <c r="A23" s="11">
        <v>12</v>
      </c>
      <c r="B23" s="35" t="s">
        <v>93</v>
      </c>
      <c r="C23" s="78"/>
      <c r="D23" s="79"/>
      <c r="E23" s="12"/>
      <c r="F23" s="7" t="str">
        <f t="shared" si="1"/>
        <v/>
      </c>
      <c r="G23" s="7"/>
      <c r="H23" s="7"/>
      <c r="I23" s="7"/>
      <c r="J23" s="7"/>
      <c r="K23" s="7"/>
      <c r="L23" s="7"/>
      <c r="M23" s="4"/>
      <c r="O23" s="11">
        <v>12</v>
      </c>
      <c r="P23" s="35" t="s">
        <v>159</v>
      </c>
      <c r="Q23" s="78"/>
      <c r="R23" s="79"/>
      <c r="S23" s="12"/>
      <c r="T23" s="7" t="str">
        <f t="shared" si="0"/>
        <v/>
      </c>
      <c r="U23" s="7"/>
      <c r="V23" s="7"/>
      <c r="W23" s="7"/>
      <c r="X23" s="7"/>
      <c r="Y23" s="7"/>
      <c r="Z23" s="7"/>
    </row>
    <row r="24" spans="1:26" ht="14.25" customHeight="1">
      <c r="A24" s="11">
        <v>13</v>
      </c>
      <c r="B24" s="35" t="s">
        <v>94</v>
      </c>
      <c r="C24" s="78"/>
      <c r="D24" s="79"/>
      <c r="E24" s="12"/>
      <c r="F24" s="7" t="str">
        <f t="shared" si="1"/>
        <v/>
      </c>
      <c r="G24" s="7"/>
      <c r="H24" s="7"/>
      <c r="I24" s="7"/>
      <c r="J24" s="7"/>
      <c r="K24" s="7"/>
      <c r="L24" s="7"/>
      <c r="M24" s="4"/>
      <c r="O24" s="11">
        <v>13</v>
      </c>
      <c r="P24" s="35" t="s">
        <v>160</v>
      </c>
      <c r="Q24" s="78"/>
      <c r="R24" s="79"/>
      <c r="S24" s="12"/>
      <c r="T24" s="7" t="str">
        <f t="shared" si="0"/>
        <v/>
      </c>
      <c r="U24" s="7"/>
      <c r="V24" s="7"/>
      <c r="W24" s="7"/>
      <c r="X24" s="7"/>
      <c r="Y24" s="7"/>
      <c r="Z24" s="7"/>
    </row>
    <row r="25" spans="1:26" ht="14.25" customHeight="1">
      <c r="A25" s="11">
        <v>14</v>
      </c>
      <c r="B25" s="35" t="s">
        <v>95</v>
      </c>
      <c r="C25" s="78"/>
      <c r="D25" s="79"/>
      <c r="E25" s="12"/>
      <c r="F25" s="7" t="str">
        <f t="shared" si="1"/>
        <v/>
      </c>
      <c r="G25" s="7"/>
      <c r="H25" s="7"/>
      <c r="I25" s="7"/>
      <c r="J25" s="7"/>
      <c r="K25" s="7"/>
      <c r="L25" s="7"/>
      <c r="M25" s="4"/>
      <c r="O25" s="11">
        <v>14</v>
      </c>
      <c r="P25" s="35"/>
      <c r="Q25" s="78"/>
      <c r="R25" s="79"/>
      <c r="S25" s="12"/>
      <c r="T25" s="7" t="str">
        <f t="shared" si="0"/>
        <v/>
      </c>
      <c r="U25" s="7"/>
      <c r="V25" s="7"/>
      <c r="W25" s="7"/>
      <c r="X25" s="7"/>
      <c r="Y25" s="7"/>
      <c r="Z25" s="7"/>
    </row>
    <row r="26" spans="1:26" ht="14.25" customHeight="1">
      <c r="A26" s="11">
        <v>15</v>
      </c>
      <c r="B26" s="35" t="s">
        <v>96</v>
      </c>
      <c r="C26" s="78"/>
      <c r="D26" s="79"/>
      <c r="E26" s="12"/>
      <c r="F26" s="7" t="str">
        <f t="shared" si="1"/>
        <v/>
      </c>
      <c r="G26" s="7"/>
      <c r="H26" s="7"/>
      <c r="I26" s="7"/>
      <c r="J26" s="7"/>
      <c r="K26" s="7"/>
      <c r="L26" s="7"/>
      <c r="M26" s="4"/>
      <c r="O26" s="11">
        <v>15</v>
      </c>
      <c r="P26" s="35"/>
      <c r="Q26" s="78"/>
      <c r="R26" s="79"/>
      <c r="S26" s="12"/>
      <c r="T26" s="7" t="str">
        <f t="shared" si="0"/>
        <v/>
      </c>
      <c r="U26" s="7"/>
      <c r="V26" s="7"/>
      <c r="W26" s="7"/>
      <c r="X26" s="7"/>
      <c r="Y26" s="7"/>
      <c r="Z26" s="7"/>
    </row>
    <row r="27" spans="1:26" ht="14.25" customHeight="1">
      <c r="A27" s="11">
        <v>16</v>
      </c>
      <c r="B27" s="35" t="s">
        <v>97</v>
      </c>
      <c r="C27" s="78"/>
      <c r="D27" s="79"/>
      <c r="E27" s="12"/>
      <c r="F27" s="7" t="str">
        <f t="shared" si="1"/>
        <v/>
      </c>
      <c r="G27" s="7"/>
      <c r="H27" s="7"/>
      <c r="I27" s="7"/>
      <c r="J27" s="7"/>
      <c r="K27" s="7"/>
      <c r="L27" s="7"/>
      <c r="M27" s="4"/>
      <c r="O27" s="11">
        <v>16</v>
      </c>
      <c r="P27" s="35"/>
      <c r="Q27" s="78"/>
      <c r="R27" s="79"/>
      <c r="S27" s="12"/>
      <c r="T27" s="7" t="str">
        <f t="shared" si="0"/>
        <v/>
      </c>
      <c r="U27" s="7"/>
      <c r="V27" s="7"/>
      <c r="W27" s="7"/>
      <c r="X27" s="7"/>
      <c r="Y27" s="7"/>
      <c r="Z27" s="7"/>
    </row>
    <row r="28" spans="1:26" ht="14.25" customHeight="1">
      <c r="A28" s="11">
        <v>17</v>
      </c>
      <c r="B28" s="35" t="s">
        <v>98</v>
      </c>
      <c r="C28" s="78"/>
      <c r="D28" s="79"/>
      <c r="E28" s="12"/>
      <c r="F28" s="7" t="str">
        <f t="shared" si="1"/>
        <v/>
      </c>
      <c r="G28" s="7"/>
      <c r="H28" s="7"/>
      <c r="I28" s="7"/>
      <c r="J28" s="7"/>
      <c r="K28" s="7"/>
      <c r="L28" s="7"/>
      <c r="M28" s="4"/>
      <c r="O28" s="11">
        <v>17</v>
      </c>
      <c r="P28" s="35"/>
      <c r="Q28" s="78"/>
      <c r="R28" s="79"/>
      <c r="S28" s="12"/>
      <c r="T28" s="7" t="str">
        <f t="shared" si="0"/>
        <v/>
      </c>
      <c r="U28" s="7"/>
      <c r="V28" s="7"/>
      <c r="W28" s="7"/>
      <c r="X28" s="7"/>
      <c r="Y28" s="7"/>
      <c r="Z28" s="7"/>
    </row>
    <row r="29" spans="1:26" ht="14.25" customHeight="1">
      <c r="A29" s="11">
        <v>18</v>
      </c>
      <c r="B29" s="35" t="s">
        <v>99</v>
      </c>
      <c r="C29" s="78"/>
      <c r="D29" s="79"/>
      <c r="E29" s="12"/>
      <c r="F29" s="7" t="str">
        <f t="shared" si="1"/>
        <v/>
      </c>
      <c r="G29" s="7"/>
      <c r="H29" s="7"/>
      <c r="I29" s="7"/>
      <c r="J29" s="7"/>
      <c r="K29" s="7"/>
      <c r="L29" s="7"/>
      <c r="M29" s="4"/>
      <c r="O29" s="11">
        <v>18</v>
      </c>
      <c r="P29" s="35"/>
      <c r="Q29" s="78"/>
      <c r="R29" s="79"/>
      <c r="S29" s="12"/>
      <c r="T29" s="7" t="str">
        <f t="shared" si="0"/>
        <v/>
      </c>
      <c r="U29" s="7"/>
      <c r="V29" s="7"/>
      <c r="W29" s="7"/>
      <c r="X29" s="7"/>
      <c r="Y29" s="7"/>
      <c r="Z29" s="7"/>
    </row>
    <row r="30" spans="1:26" ht="14.25" customHeight="1">
      <c r="A30" s="18" t="s">
        <v>18</v>
      </c>
      <c r="B30" s="35" t="s">
        <v>133</v>
      </c>
      <c r="C30" s="78"/>
      <c r="D30" s="79"/>
      <c r="E30" s="7"/>
      <c r="F30" s="7"/>
      <c r="G30" s="7"/>
      <c r="H30" s="7"/>
      <c r="I30" s="7"/>
      <c r="J30" s="7"/>
      <c r="K30" s="7"/>
      <c r="L30" s="7"/>
      <c r="M30" s="4"/>
      <c r="O30" s="1" t="s">
        <v>18</v>
      </c>
      <c r="P30" s="35" t="s">
        <v>132</v>
      </c>
      <c r="Q30" s="78"/>
      <c r="R30" s="79"/>
      <c r="S30" s="7"/>
      <c r="T30" s="7"/>
      <c r="U30" s="7"/>
      <c r="V30" s="7"/>
      <c r="W30" s="7"/>
      <c r="X30" s="7"/>
      <c r="Y30" s="7"/>
      <c r="Z30" s="7"/>
    </row>
    <row r="31" spans="1:26" ht="14.25" customHeight="1">
      <c r="A31" s="38" t="s">
        <v>3</v>
      </c>
      <c r="B31" s="39"/>
      <c r="C31" s="39"/>
      <c r="D31" s="39"/>
      <c r="E31" s="40"/>
      <c r="F31" s="7">
        <f t="shared" ref="F31:L31" si="2">SUM(F15:F30)</f>
        <v>35</v>
      </c>
      <c r="G31" s="7">
        <f t="shared" si="2"/>
        <v>3</v>
      </c>
      <c r="H31" s="7">
        <f t="shared" si="2"/>
        <v>12</v>
      </c>
      <c r="I31" s="7">
        <f t="shared" si="2"/>
        <v>2</v>
      </c>
      <c r="J31" s="7">
        <f t="shared" si="2"/>
        <v>11</v>
      </c>
      <c r="K31" s="7">
        <f t="shared" si="2"/>
        <v>5</v>
      </c>
      <c r="L31" s="7">
        <f t="shared" si="2"/>
        <v>9</v>
      </c>
      <c r="M31" s="4"/>
      <c r="O31" s="38" t="s">
        <v>3</v>
      </c>
      <c r="P31" s="39"/>
      <c r="Q31" s="39"/>
      <c r="R31" s="39"/>
      <c r="S31" s="40"/>
      <c r="T31" s="7">
        <f t="shared" ref="T31:Z31" si="3">SUM(T15:T30)</f>
        <v>53</v>
      </c>
      <c r="U31" s="7">
        <f t="shared" si="3"/>
        <v>4</v>
      </c>
      <c r="V31" s="7">
        <f t="shared" si="3"/>
        <v>17</v>
      </c>
      <c r="W31" s="7">
        <f t="shared" si="3"/>
        <v>7</v>
      </c>
      <c r="X31" s="7">
        <f t="shared" si="3"/>
        <v>5</v>
      </c>
      <c r="Y31" s="7">
        <f t="shared" si="3"/>
        <v>8</v>
      </c>
      <c r="Z31" s="7">
        <f t="shared" si="3"/>
        <v>6</v>
      </c>
    </row>
    <row r="32" spans="1:26" ht="14.25" customHeight="1">
      <c r="A32" s="21" t="s">
        <v>19</v>
      </c>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6" ht="14.25" customHeight="1" thickBot="1">
      <c r="A33" s="22" t="s">
        <v>20</v>
      </c>
      <c r="B33" s="22"/>
      <c r="C33" s="22"/>
      <c r="D33" s="22"/>
      <c r="E33" s="22"/>
      <c r="F33" s="22"/>
      <c r="G33" s="22"/>
      <c r="H33" s="22"/>
      <c r="I33" s="22"/>
      <c r="J33" s="22"/>
      <c r="K33" s="22"/>
      <c r="L33" s="22"/>
      <c r="M33" s="22"/>
      <c r="N33" s="22"/>
      <c r="O33" s="22"/>
      <c r="P33" s="22"/>
      <c r="Q33" s="22"/>
      <c r="R33" s="22"/>
      <c r="S33" s="22"/>
      <c r="T33" s="22"/>
      <c r="U33" s="22"/>
      <c r="V33" s="22"/>
      <c r="W33" s="22"/>
      <c r="X33" s="22"/>
      <c r="Y33" s="22"/>
    </row>
    <row r="34" spans="1:26" ht="24" customHeight="1" thickTop="1">
      <c r="A34" s="23" t="s">
        <v>167</v>
      </c>
      <c r="B34" s="24"/>
      <c r="C34" s="24"/>
      <c r="D34" s="24"/>
      <c r="E34" s="24"/>
      <c r="F34" s="24"/>
      <c r="G34" s="24"/>
      <c r="H34" s="24"/>
      <c r="I34" s="24"/>
      <c r="J34" s="24"/>
      <c r="K34" s="24"/>
      <c r="L34" s="24"/>
      <c r="M34" s="24"/>
      <c r="N34" s="24"/>
      <c r="O34" s="24"/>
      <c r="P34" s="24"/>
      <c r="Q34" s="24"/>
      <c r="R34" s="24"/>
      <c r="S34" s="24"/>
      <c r="T34" s="24"/>
      <c r="U34" s="24"/>
      <c r="V34" s="24"/>
      <c r="W34" s="24"/>
      <c r="X34" s="24"/>
      <c r="Y34" s="24"/>
      <c r="Z34" s="25"/>
    </row>
    <row r="35" spans="1:26" ht="24"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7"/>
      <c r="Z35" s="28"/>
    </row>
    <row r="36" spans="1:26" ht="24"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7"/>
      <c r="Z36" s="28"/>
    </row>
    <row r="37" spans="1:26" ht="24"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7"/>
      <c r="Z37" s="28"/>
    </row>
    <row r="38" spans="1:26" ht="24"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7"/>
      <c r="Z38" s="28"/>
    </row>
    <row r="39" spans="1:26" ht="24" customHeight="1">
      <c r="A39" s="26"/>
      <c r="B39" s="27"/>
      <c r="C39" s="27"/>
      <c r="D39" s="27"/>
      <c r="E39" s="27"/>
      <c r="F39" s="27"/>
      <c r="G39" s="27"/>
      <c r="H39" s="27"/>
      <c r="I39" s="27"/>
      <c r="J39" s="27"/>
      <c r="K39" s="27"/>
      <c r="L39" s="27"/>
      <c r="M39" s="27"/>
      <c r="N39" s="27"/>
      <c r="O39" s="27"/>
      <c r="P39" s="27"/>
      <c r="Q39" s="27"/>
      <c r="R39" s="27"/>
      <c r="S39" s="27"/>
      <c r="T39" s="27"/>
      <c r="U39" s="27"/>
      <c r="V39" s="27"/>
      <c r="W39" s="27"/>
      <c r="X39" s="27"/>
      <c r="Y39" s="27"/>
      <c r="Z39" s="28"/>
    </row>
    <row r="40" spans="1:26" ht="24" customHeight="1">
      <c r="A40" s="26"/>
      <c r="B40" s="27"/>
      <c r="C40" s="27"/>
      <c r="D40" s="27"/>
      <c r="E40" s="27"/>
      <c r="F40" s="27"/>
      <c r="G40" s="27"/>
      <c r="H40" s="27"/>
      <c r="I40" s="27"/>
      <c r="J40" s="27"/>
      <c r="K40" s="27"/>
      <c r="L40" s="27"/>
      <c r="M40" s="27"/>
      <c r="N40" s="27"/>
      <c r="O40" s="27"/>
      <c r="P40" s="27"/>
      <c r="Q40" s="27"/>
      <c r="R40" s="27"/>
      <c r="S40" s="27"/>
      <c r="T40" s="27"/>
      <c r="U40" s="27"/>
      <c r="V40" s="27"/>
      <c r="W40" s="27"/>
      <c r="X40" s="27"/>
      <c r="Y40" s="27"/>
      <c r="Z40" s="28"/>
    </row>
    <row r="41" spans="1:26" ht="24" customHeight="1">
      <c r="A41" s="26"/>
      <c r="B41" s="27"/>
      <c r="C41" s="27"/>
      <c r="D41" s="27"/>
      <c r="E41" s="27"/>
      <c r="F41" s="27"/>
      <c r="G41" s="27"/>
      <c r="H41" s="27"/>
      <c r="I41" s="27"/>
      <c r="J41" s="27"/>
      <c r="K41" s="27"/>
      <c r="L41" s="27"/>
      <c r="M41" s="27"/>
      <c r="N41" s="27"/>
      <c r="O41" s="27"/>
      <c r="P41" s="27"/>
      <c r="Q41" s="27"/>
      <c r="R41" s="27"/>
      <c r="S41" s="27"/>
      <c r="T41" s="27"/>
      <c r="U41" s="27"/>
      <c r="V41" s="27"/>
      <c r="W41" s="27"/>
      <c r="X41" s="27"/>
      <c r="Y41" s="27"/>
      <c r="Z41" s="28"/>
    </row>
    <row r="42" spans="1:26" ht="24" customHeight="1">
      <c r="A42" s="26"/>
      <c r="B42" s="27"/>
      <c r="C42" s="27"/>
      <c r="D42" s="27"/>
      <c r="E42" s="27"/>
      <c r="F42" s="27"/>
      <c r="G42" s="27"/>
      <c r="H42" s="27"/>
      <c r="I42" s="27"/>
      <c r="J42" s="27"/>
      <c r="K42" s="27"/>
      <c r="L42" s="27"/>
      <c r="M42" s="27"/>
      <c r="N42" s="27"/>
      <c r="O42" s="27"/>
      <c r="P42" s="27"/>
      <c r="Q42" s="27"/>
      <c r="R42" s="27"/>
      <c r="S42" s="27"/>
      <c r="T42" s="27"/>
      <c r="U42" s="27"/>
      <c r="V42" s="27"/>
      <c r="W42" s="27"/>
      <c r="X42" s="27"/>
      <c r="Y42" s="27"/>
      <c r="Z42" s="28"/>
    </row>
    <row r="43" spans="1:26" ht="24"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7"/>
      <c r="Z43" s="28"/>
    </row>
    <row r="44" spans="1:26" ht="24"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8"/>
    </row>
    <row r="45" spans="1:26" ht="24"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7"/>
      <c r="Z45" s="28"/>
    </row>
    <row r="46" spans="1:26" ht="24"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8"/>
    </row>
    <row r="47" spans="1:26" ht="24"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7"/>
      <c r="Z47" s="28"/>
    </row>
    <row r="48" spans="1:26" ht="14.25" customHeight="1" thickBot="1">
      <c r="A48" s="29" t="s">
        <v>141</v>
      </c>
      <c r="B48" s="30"/>
      <c r="C48" s="30"/>
      <c r="D48" s="30"/>
      <c r="E48" s="30"/>
      <c r="F48" s="30"/>
      <c r="G48" s="30"/>
      <c r="H48" s="30"/>
      <c r="I48" s="30"/>
      <c r="J48" s="30"/>
      <c r="K48" s="30"/>
      <c r="L48" s="30"/>
      <c r="M48" s="30"/>
      <c r="N48" s="30"/>
      <c r="O48" s="30"/>
      <c r="P48" s="30"/>
      <c r="Q48" s="30"/>
      <c r="R48" s="30"/>
      <c r="S48" s="30"/>
      <c r="T48" s="30"/>
      <c r="U48" s="30"/>
      <c r="V48" s="30"/>
      <c r="W48" s="30"/>
      <c r="X48" s="30"/>
      <c r="Y48" s="30"/>
      <c r="Z48" s="31"/>
    </row>
    <row r="49" spans="1:26" ht="14.25" customHeight="1" thickTop="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c r="A50" s="5"/>
      <c r="B50" s="5"/>
      <c r="C50" s="5"/>
      <c r="D50" s="5"/>
      <c r="E50" s="5"/>
      <c r="F50" s="5"/>
      <c r="G50" s="5"/>
      <c r="H50" s="5"/>
      <c r="I50" s="5"/>
      <c r="J50" s="5"/>
      <c r="K50" s="5"/>
      <c r="L50" s="4"/>
      <c r="M50" s="4"/>
      <c r="N50" s="4"/>
      <c r="O50" s="4"/>
      <c r="P50" s="5"/>
      <c r="Q50" s="5"/>
      <c r="R50" s="5"/>
      <c r="S50" s="5"/>
      <c r="T50" s="5"/>
      <c r="U50" s="5"/>
      <c r="V50" s="5"/>
      <c r="W50" s="5"/>
      <c r="X50" s="5"/>
      <c r="Y50" s="5"/>
      <c r="Z50" s="5"/>
    </row>
    <row r="51" spans="1:26" s="4" customFormat="1" ht="14.25" customHeight="1">
      <c r="A51" s="5"/>
      <c r="B51" s="5"/>
      <c r="C51" s="5"/>
      <c r="D51" s="5"/>
      <c r="E51" s="5"/>
      <c r="F51" s="5"/>
      <c r="G51" s="5"/>
      <c r="H51" s="5"/>
      <c r="I51" s="5"/>
      <c r="J51" s="5"/>
      <c r="K51" s="5"/>
      <c r="P51" s="5"/>
      <c r="Q51" s="5"/>
      <c r="R51" s="5"/>
      <c r="S51" s="5"/>
      <c r="T51" s="5"/>
      <c r="U51" s="5"/>
      <c r="V51" s="5"/>
      <c r="W51" s="5"/>
      <c r="X51" s="5"/>
      <c r="Y51" s="5"/>
      <c r="Z51" s="5"/>
    </row>
    <row r="52" spans="1:26" s="4" customFormat="1" ht="14.25" customHeight="1">
      <c r="C52" s="16"/>
      <c r="D52" s="16"/>
      <c r="E52" s="16"/>
      <c r="F52" s="16"/>
      <c r="G52" s="9"/>
      <c r="H52" s="9"/>
      <c r="I52" s="9"/>
      <c r="J52" s="9"/>
      <c r="K52" s="9"/>
      <c r="P52" s="8"/>
      <c r="Q52" s="8"/>
      <c r="R52" s="8"/>
      <c r="S52" s="8"/>
      <c r="T52" s="8"/>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8"/>
      <c r="N55" s="8"/>
      <c r="O55" s="8"/>
      <c r="P55" s="8"/>
      <c r="Q55" s="8"/>
      <c r="R55" s="8"/>
      <c r="S55" s="8"/>
      <c r="T55" s="8"/>
      <c r="U55" s="14"/>
      <c r="V55" s="14"/>
      <c r="W55" s="14"/>
      <c r="X55" s="14"/>
    </row>
    <row r="56" spans="1:26" s="4" customFormat="1" ht="14.25" customHeight="1">
      <c r="C56" s="14"/>
      <c r="D56" s="14"/>
      <c r="E56" s="14"/>
      <c r="F56" s="14"/>
      <c r="G56" s="9"/>
      <c r="H56" s="9"/>
      <c r="I56" s="9"/>
      <c r="J56" s="9"/>
      <c r="K56" s="9"/>
      <c r="L56" s="9"/>
      <c r="M56" s="9"/>
      <c r="N56" s="8"/>
      <c r="O56" s="8"/>
      <c r="P56" s="8"/>
      <c r="Q56" s="8"/>
      <c r="R56" s="8"/>
      <c r="S56" s="8"/>
      <c r="T56" s="8"/>
      <c r="U56" s="14"/>
      <c r="V56" s="14"/>
      <c r="W56" s="14"/>
      <c r="X56" s="14"/>
    </row>
    <row r="57" spans="1:26" s="4" customFormat="1" ht="14.25" customHeight="1">
      <c r="C57" s="14"/>
      <c r="D57" s="14"/>
      <c r="E57" s="14"/>
      <c r="F57" s="14"/>
      <c r="G57" s="17"/>
      <c r="H57" s="8"/>
      <c r="I57" s="9"/>
      <c r="J57" s="9"/>
      <c r="K57" s="17"/>
      <c r="L57" s="8"/>
      <c r="M57" s="9"/>
      <c r="N57" s="8"/>
      <c r="O57" s="17"/>
      <c r="P57" s="8"/>
      <c r="Q57" s="8"/>
      <c r="R57" s="8"/>
      <c r="S57" s="17"/>
      <c r="T57" s="8"/>
      <c r="U57" s="14"/>
      <c r="V57" s="14"/>
      <c r="W57" s="14"/>
      <c r="X57" s="14"/>
    </row>
    <row r="58" spans="1:26" s="4" customFormat="1" ht="14.25" customHeight="1">
      <c r="C58" s="14"/>
      <c r="D58" s="14"/>
      <c r="E58" s="14"/>
      <c r="F58" s="14"/>
      <c r="G58" s="8"/>
      <c r="H58" s="8"/>
      <c r="I58" s="9"/>
      <c r="J58" s="9"/>
      <c r="K58" s="8"/>
      <c r="L58" s="8"/>
      <c r="M58" s="9"/>
      <c r="N58" s="8"/>
      <c r="O58" s="8"/>
      <c r="P58" s="8"/>
      <c r="Q58" s="8"/>
      <c r="R58" s="8"/>
      <c r="S58" s="8"/>
      <c r="T58" s="8"/>
      <c r="U58" s="14"/>
      <c r="V58" s="14"/>
      <c r="W58" s="14"/>
      <c r="X58" s="14"/>
    </row>
    <row r="59" spans="1:26" s="4" customFormat="1" ht="14.25" customHeight="1">
      <c r="C59" s="14"/>
      <c r="D59" s="14"/>
      <c r="E59" s="14"/>
      <c r="F59" s="14"/>
      <c r="G59" s="8"/>
      <c r="H59" s="8"/>
      <c r="I59" s="9"/>
      <c r="J59" s="9"/>
      <c r="K59" s="8"/>
      <c r="L59" s="8"/>
      <c r="M59" s="13"/>
      <c r="N59" s="9"/>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8"/>
      <c r="H61" s="8"/>
      <c r="I61" s="9"/>
      <c r="J61" s="9"/>
      <c r="K61" s="8"/>
      <c r="L61" s="8"/>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9"/>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4"/>
      <c r="D66" s="14"/>
      <c r="E66" s="14"/>
      <c r="F66" s="14"/>
      <c r="G66" s="9"/>
      <c r="H66" s="9"/>
      <c r="I66" s="9"/>
      <c r="J66" s="9"/>
      <c r="K66" s="9"/>
      <c r="L66" s="9"/>
      <c r="M66" s="8"/>
      <c r="N66" s="8"/>
      <c r="O66" s="8"/>
      <c r="P66" s="8"/>
      <c r="Q66" s="8"/>
      <c r="R66" s="8"/>
      <c r="S66" s="8"/>
      <c r="T66" s="8"/>
      <c r="U66" s="14"/>
      <c r="V66" s="14"/>
      <c r="W66" s="14"/>
      <c r="X66" s="14"/>
    </row>
    <row r="67" spans="3:24" s="4" customFormat="1" ht="14.25" customHeight="1">
      <c r="C67" s="15"/>
      <c r="D67" s="15"/>
      <c r="E67" s="15"/>
      <c r="F67" s="15"/>
      <c r="G67" s="9"/>
      <c r="H67" s="9"/>
      <c r="I67" s="9"/>
      <c r="J67" s="9"/>
      <c r="K67" s="9"/>
      <c r="L67" s="9"/>
      <c r="M67" s="8"/>
      <c r="N67" s="8"/>
      <c r="O67" s="8"/>
      <c r="P67" s="8"/>
      <c r="Q67" s="8"/>
      <c r="R67" s="8"/>
      <c r="S67" s="8"/>
      <c r="T67" s="8"/>
      <c r="U67" s="15"/>
      <c r="V67" s="15"/>
      <c r="W67" s="15"/>
      <c r="X67" s="15"/>
    </row>
    <row r="68" spans="3:24" s="4" customFormat="1" ht="14.25" customHeight="1">
      <c r="C68" s="15"/>
      <c r="D68" s="15"/>
      <c r="E68" s="15"/>
      <c r="F68" s="15"/>
      <c r="G68" s="8"/>
      <c r="H68" s="8"/>
      <c r="I68" s="8"/>
      <c r="J68" s="8"/>
      <c r="K68" s="8"/>
      <c r="L68" s="8"/>
      <c r="M68" s="8"/>
      <c r="N68" s="8"/>
      <c r="O68" s="8"/>
      <c r="P68" s="8"/>
      <c r="Q68" s="8"/>
      <c r="R68" s="8"/>
      <c r="S68" s="8"/>
      <c r="T68" s="8"/>
      <c r="U68" s="15"/>
      <c r="V68" s="15"/>
      <c r="W68" s="15"/>
      <c r="X68" s="15"/>
    </row>
  </sheetData>
  <mergeCells count="61">
    <mergeCell ref="A1:O1"/>
    <mergeCell ref="X1:Z1"/>
    <mergeCell ref="A2:B2"/>
    <mergeCell ref="C2:O2"/>
    <mergeCell ref="A3:B3"/>
    <mergeCell ref="C3:O3"/>
    <mergeCell ref="B14:D14"/>
    <mergeCell ref="P14:R14"/>
    <mergeCell ref="A4:B8"/>
    <mergeCell ref="C4:D8"/>
    <mergeCell ref="E4:F8"/>
    <mergeCell ref="L4:M8"/>
    <mergeCell ref="N4:O8"/>
    <mergeCell ref="A9:B9"/>
    <mergeCell ref="C9:D9"/>
    <mergeCell ref="E9:H9"/>
    <mergeCell ref="I9:J9"/>
    <mergeCell ref="K9:O9"/>
    <mergeCell ref="I10:J10"/>
    <mergeCell ref="K10:O10"/>
    <mergeCell ref="A11:Y11"/>
    <mergeCell ref="A12:L13"/>
    <mergeCell ref="O12:Z13"/>
    <mergeCell ref="B15:D15"/>
    <mergeCell ref="P15:R15"/>
    <mergeCell ref="B16:D16"/>
    <mergeCell ref="P16:R16"/>
    <mergeCell ref="B17:D17"/>
    <mergeCell ref="P17:R17"/>
    <mergeCell ref="B18:D18"/>
    <mergeCell ref="P18:R18"/>
    <mergeCell ref="B19:D19"/>
    <mergeCell ref="P19:R19"/>
    <mergeCell ref="B20:D20"/>
    <mergeCell ref="P20:R20"/>
    <mergeCell ref="B21:D21"/>
    <mergeCell ref="P21:R21"/>
    <mergeCell ref="B22:D22"/>
    <mergeCell ref="P22:R22"/>
    <mergeCell ref="B23:D23"/>
    <mergeCell ref="P23:R23"/>
    <mergeCell ref="B24:D24"/>
    <mergeCell ref="P24:R24"/>
    <mergeCell ref="B25:D25"/>
    <mergeCell ref="P25:R25"/>
    <mergeCell ref="B26:D26"/>
    <mergeCell ref="P26:R26"/>
    <mergeCell ref="B27:D27"/>
    <mergeCell ref="P27:R27"/>
    <mergeCell ref="B28:D28"/>
    <mergeCell ref="P28:R28"/>
    <mergeCell ref="B29:D29"/>
    <mergeCell ref="P29:R29"/>
    <mergeCell ref="A34:Z47"/>
    <mergeCell ref="A48:Z48"/>
    <mergeCell ref="B30:D30"/>
    <mergeCell ref="P30:R30"/>
    <mergeCell ref="A31:E31"/>
    <mergeCell ref="O31:S31"/>
    <mergeCell ref="A32:Y32"/>
    <mergeCell ref="A33:Y33"/>
  </mergeCells>
  <phoneticPr fontId="2"/>
  <conditionalFormatting sqref="F15:N18 F19:L29">
    <cfRule type="expression" dxfId="7" priority="2">
      <formula>$E15=""</formula>
    </cfRule>
  </conditionalFormatting>
  <conditionalFormatting sqref="T15:Z29">
    <cfRule type="expression" dxfId="6" priority="1">
      <formula>$S15=""</formula>
    </cfRule>
  </conditionalFormatting>
  <dataValidations count="1">
    <dataValidation imeMode="on" allowBlank="1" showInputMessage="1" showErrorMessage="1" sqref="B15:B30 P15:P30"/>
  </dataValidations>
  <pageMargins left="0.59055118110236227" right="0" top="0.59055118110236227" bottom="0.59055118110236227" header="0" footer="0"/>
  <pageSetup paperSize="9" scale="95" orientation="portrait" r:id="rId1"/>
  <headerFooter alignWithMargins="0"/>
  <rowBreaks count="1" manualBreakCount="1">
    <brk id="48"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view="pageBreakPreview" topLeftCell="A30" zoomScaleNormal="100" zoomScaleSheetLayoutView="75" workbookViewId="0">
      <selection activeCell="J25" sqref="J25"/>
    </sheetView>
  </sheetViews>
  <sheetFormatPr defaultColWidth="3.5" defaultRowHeight="14.25" customHeight="1"/>
  <cols>
    <col min="1" max="16384" width="3.5" style="2"/>
  </cols>
  <sheetData>
    <row r="1" spans="1:26" ht="14.25" customHeight="1">
      <c r="A1" s="71" t="s">
        <v>8</v>
      </c>
      <c r="B1" s="72"/>
      <c r="C1" s="72"/>
      <c r="D1" s="72"/>
      <c r="E1" s="72"/>
      <c r="F1" s="72"/>
      <c r="G1" s="72"/>
      <c r="H1" s="72"/>
      <c r="I1" s="72"/>
      <c r="J1" s="72"/>
      <c r="K1" s="72"/>
      <c r="L1" s="72"/>
      <c r="M1" s="72"/>
      <c r="N1" s="72"/>
      <c r="O1" s="73"/>
      <c r="X1" s="74"/>
      <c r="Y1" s="74"/>
      <c r="Z1" s="74"/>
    </row>
    <row r="2" spans="1:26" ht="14.25" customHeight="1">
      <c r="A2" s="38"/>
      <c r="B2" s="40"/>
      <c r="C2" s="75" t="s">
        <v>138</v>
      </c>
      <c r="D2" s="76"/>
      <c r="E2" s="76"/>
      <c r="F2" s="76"/>
      <c r="G2" s="76"/>
      <c r="H2" s="76"/>
      <c r="I2" s="76"/>
      <c r="J2" s="76"/>
      <c r="K2" s="76"/>
      <c r="L2" s="76"/>
      <c r="M2" s="76"/>
      <c r="N2" s="76"/>
      <c r="O2" s="77"/>
    </row>
    <row r="3" spans="1:26" ht="14.25" customHeight="1">
      <c r="A3" s="38" t="s">
        <v>6</v>
      </c>
      <c r="B3" s="40"/>
      <c r="C3" s="38" t="s">
        <v>29</v>
      </c>
      <c r="D3" s="39"/>
      <c r="E3" s="39"/>
      <c r="F3" s="39"/>
      <c r="G3" s="39"/>
      <c r="H3" s="39"/>
      <c r="I3" s="39"/>
      <c r="J3" s="39"/>
      <c r="K3" s="39"/>
      <c r="L3" s="39"/>
      <c r="M3" s="39"/>
      <c r="N3" s="39"/>
      <c r="O3" s="40"/>
      <c r="Q3"/>
      <c r="W3"/>
    </row>
    <row r="4" spans="1:26" ht="14.25" customHeight="1">
      <c r="A4" s="51" t="s">
        <v>5</v>
      </c>
      <c r="B4" s="53"/>
      <c r="C4" s="59" t="s">
        <v>24</v>
      </c>
      <c r="D4" s="60"/>
      <c r="E4" s="65">
        <f>SUM(H4:H8)</f>
        <v>60</v>
      </c>
      <c r="F4" s="66"/>
      <c r="G4" s="3"/>
      <c r="H4" s="4">
        <v>13</v>
      </c>
      <c r="I4" s="5" t="s">
        <v>12</v>
      </c>
      <c r="J4" s="4">
        <v>10</v>
      </c>
      <c r="K4" s="6"/>
      <c r="L4" s="65">
        <f>SUM(J4:J8)</f>
        <v>43</v>
      </c>
      <c r="M4" s="66"/>
      <c r="N4" s="59" t="s">
        <v>28</v>
      </c>
      <c r="O4" s="60"/>
      <c r="Q4"/>
      <c r="W4"/>
    </row>
    <row r="5" spans="1:26" ht="14.25" customHeight="1">
      <c r="A5" s="57"/>
      <c r="B5" s="58"/>
      <c r="C5" s="61"/>
      <c r="D5" s="62"/>
      <c r="E5" s="67"/>
      <c r="F5" s="68"/>
      <c r="G5" s="3"/>
      <c r="H5" s="4">
        <v>9</v>
      </c>
      <c r="I5" s="5" t="s">
        <v>12</v>
      </c>
      <c r="J5" s="4">
        <v>6</v>
      </c>
      <c r="K5" s="6"/>
      <c r="L5" s="67"/>
      <c r="M5" s="68"/>
      <c r="N5" s="61"/>
      <c r="O5" s="62"/>
      <c r="P5"/>
      <c r="W5"/>
    </row>
    <row r="6" spans="1:26" ht="14.25" customHeight="1">
      <c r="A6" s="57"/>
      <c r="B6" s="58"/>
      <c r="C6" s="61"/>
      <c r="D6" s="62"/>
      <c r="E6" s="67"/>
      <c r="F6" s="68"/>
      <c r="G6" s="3"/>
      <c r="H6" s="4">
        <v>18</v>
      </c>
      <c r="I6" s="5" t="s">
        <v>12</v>
      </c>
      <c r="J6" s="4">
        <v>9</v>
      </c>
      <c r="K6" s="6"/>
      <c r="L6" s="67"/>
      <c r="M6" s="68"/>
      <c r="N6" s="61"/>
      <c r="O6" s="62"/>
      <c r="W6"/>
    </row>
    <row r="7" spans="1:26" ht="14.25" customHeight="1">
      <c r="A7" s="57"/>
      <c r="B7" s="58"/>
      <c r="C7" s="61"/>
      <c r="D7" s="62"/>
      <c r="E7" s="67"/>
      <c r="F7" s="68"/>
      <c r="G7" s="3"/>
      <c r="H7" s="4">
        <v>20</v>
      </c>
      <c r="I7" s="5" t="s">
        <v>12</v>
      </c>
      <c r="J7" s="4">
        <v>18</v>
      </c>
      <c r="K7" s="6"/>
      <c r="L7" s="67"/>
      <c r="M7" s="68"/>
      <c r="N7" s="61"/>
      <c r="O7" s="62"/>
      <c r="W7"/>
    </row>
    <row r="8" spans="1:26" ht="14.25" customHeight="1">
      <c r="A8" s="54"/>
      <c r="B8" s="56"/>
      <c r="C8" s="63"/>
      <c r="D8" s="64"/>
      <c r="E8" s="69"/>
      <c r="F8" s="70"/>
      <c r="G8" s="3"/>
      <c r="H8" s="4"/>
      <c r="I8" s="5" t="s">
        <v>12</v>
      </c>
      <c r="J8" s="4"/>
      <c r="K8" s="6"/>
      <c r="L8" s="69"/>
      <c r="M8" s="70"/>
      <c r="N8" s="63"/>
      <c r="O8" s="64"/>
    </row>
    <row r="9" spans="1:26" ht="14.25" customHeight="1">
      <c r="A9" s="38" t="s">
        <v>4</v>
      </c>
      <c r="B9" s="40"/>
      <c r="C9" s="38" t="s">
        <v>11</v>
      </c>
      <c r="D9" s="40"/>
      <c r="E9" s="38" t="s">
        <v>31</v>
      </c>
      <c r="F9" s="39"/>
      <c r="G9" s="39"/>
      <c r="H9" s="40"/>
      <c r="I9" s="49" t="s">
        <v>33</v>
      </c>
      <c r="J9" s="49"/>
      <c r="K9" s="49" t="s">
        <v>30</v>
      </c>
      <c r="L9" s="49"/>
      <c r="M9" s="49"/>
      <c r="N9" s="49"/>
      <c r="O9" s="49"/>
    </row>
    <row r="10" spans="1:26" ht="14.25" customHeight="1">
      <c r="A10" s="19"/>
      <c r="B10" s="20"/>
      <c r="C10" s="20"/>
      <c r="D10" s="20"/>
      <c r="E10" s="20"/>
      <c r="F10" s="20"/>
      <c r="G10" s="20"/>
      <c r="H10" s="20"/>
      <c r="I10" s="40" t="s">
        <v>34</v>
      </c>
      <c r="J10" s="49"/>
      <c r="K10" s="49" t="s">
        <v>143</v>
      </c>
      <c r="L10" s="49"/>
      <c r="M10" s="49"/>
      <c r="N10" s="49"/>
      <c r="O10" s="49"/>
    </row>
    <row r="11" spans="1:26" ht="14.25" customHeight="1">
      <c r="A11" s="50" t="s">
        <v>7</v>
      </c>
      <c r="B11" s="50"/>
      <c r="C11" s="50"/>
      <c r="D11" s="50"/>
      <c r="E11" s="50"/>
      <c r="F11" s="50"/>
      <c r="G11" s="50"/>
      <c r="H11" s="50"/>
      <c r="I11" s="50"/>
      <c r="J11" s="50"/>
      <c r="K11" s="50"/>
      <c r="L11" s="50"/>
      <c r="M11" s="50"/>
      <c r="N11" s="50"/>
      <c r="O11" s="50"/>
      <c r="P11" s="50"/>
      <c r="Q11" s="50"/>
      <c r="R11" s="50"/>
      <c r="S11" s="50"/>
      <c r="T11" s="50"/>
      <c r="U11" s="50"/>
      <c r="V11" s="50"/>
      <c r="W11" s="50"/>
      <c r="X11" s="50"/>
      <c r="Y11" s="50"/>
    </row>
    <row r="12" spans="1:26" ht="14.25" customHeight="1">
      <c r="A12" s="51" t="str">
        <f>C4</f>
        <v>北見北</v>
      </c>
      <c r="B12" s="52"/>
      <c r="C12" s="52"/>
      <c r="D12" s="52"/>
      <c r="E12" s="52"/>
      <c r="F12" s="52"/>
      <c r="G12" s="52"/>
      <c r="H12" s="52"/>
      <c r="I12" s="52"/>
      <c r="J12" s="52"/>
      <c r="K12" s="52"/>
      <c r="L12" s="53"/>
      <c r="M12" s="5"/>
      <c r="O12" s="51" t="str">
        <f>N4</f>
        <v>北見小泉</v>
      </c>
      <c r="P12" s="52"/>
      <c r="Q12" s="52"/>
      <c r="R12" s="52"/>
      <c r="S12" s="52"/>
      <c r="T12" s="52"/>
      <c r="U12" s="52"/>
      <c r="V12" s="52"/>
      <c r="W12" s="52"/>
      <c r="X12" s="52"/>
      <c r="Y12" s="52"/>
      <c r="Z12" s="53"/>
    </row>
    <row r="13" spans="1:26" ht="14.25" customHeight="1">
      <c r="A13" s="54"/>
      <c r="B13" s="55"/>
      <c r="C13" s="55"/>
      <c r="D13" s="55"/>
      <c r="E13" s="55"/>
      <c r="F13" s="55"/>
      <c r="G13" s="55"/>
      <c r="H13" s="55"/>
      <c r="I13" s="55"/>
      <c r="J13" s="55"/>
      <c r="K13" s="55"/>
      <c r="L13" s="56"/>
      <c r="M13" s="5"/>
      <c r="O13" s="54"/>
      <c r="P13" s="55"/>
      <c r="Q13" s="55"/>
      <c r="R13" s="55"/>
      <c r="S13" s="55"/>
      <c r="T13" s="55"/>
      <c r="U13" s="55"/>
      <c r="V13" s="55"/>
      <c r="W13" s="55"/>
      <c r="X13" s="55"/>
      <c r="Y13" s="55"/>
      <c r="Z13" s="56"/>
    </row>
    <row r="14" spans="1:26" ht="14.25" customHeight="1">
      <c r="A14" s="7" t="s">
        <v>9</v>
      </c>
      <c r="B14" s="38" t="s">
        <v>0</v>
      </c>
      <c r="C14" s="39"/>
      <c r="D14" s="40"/>
      <c r="E14" s="7" t="s">
        <v>10</v>
      </c>
      <c r="F14" s="7" t="s">
        <v>1</v>
      </c>
      <c r="G14" s="7" t="s">
        <v>13</v>
      </c>
      <c r="H14" s="7" t="s">
        <v>14</v>
      </c>
      <c r="I14" s="7" t="s">
        <v>15</v>
      </c>
      <c r="J14" s="7" t="s">
        <v>16</v>
      </c>
      <c r="K14" s="7" t="s">
        <v>17</v>
      </c>
      <c r="L14" s="7" t="s">
        <v>2</v>
      </c>
      <c r="M14" s="4"/>
      <c r="O14" s="7" t="s">
        <v>9</v>
      </c>
      <c r="P14" s="38" t="s">
        <v>0</v>
      </c>
      <c r="Q14" s="39"/>
      <c r="R14" s="40"/>
      <c r="S14" s="7" t="s">
        <v>10</v>
      </c>
      <c r="T14" s="7" t="s">
        <v>1</v>
      </c>
      <c r="U14" s="7" t="s">
        <v>13</v>
      </c>
      <c r="V14" s="7" t="s">
        <v>14</v>
      </c>
      <c r="W14" s="7" t="s">
        <v>15</v>
      </c>
      <c r="X14" s="7" t="s">
        <v>16</v>
      </c>
      <c r="Y14" s="7" t="s">
        <v>17</v>
      </c>
      <c r="Z14" s="7" t="s">
        <v>2</v>
      </c>
    </row>
    <row r="15" spans="1:26" ht="14.25" customHeight="1">
      <c r="A15" s="11">
        <v>4</v>
      </c>
      <c r="B15" s="35" t="s">
        <v>60</v>
      </c>
      <c r="C15" s="36"/>
      <c r="D15" s="37"/>
      <c r="E15" s="12" t="s">
        <v>142</v>
      </c>
      <c r="F15" s="7">
        <f>IF(E15="","",G15*3+H15*2+I15)</f>
        <v>8</v>
      </c>
      <c r="G15" s="7">
        <v>1</v>
      </c>
      <c r="H15" s="7">
        <v>2</v>
      </c>
      <c r="I15" s="7">
        <v>1</v>
      </c>
      <c r="J15" s="7">
        <v>1</v>
      </c>
      <c r="K15" s="7"/>
      <c r="L15" s="7">
        <v>2</v>
      </c>
      <c r="M15" s="4"/>
      <c r="O15" s="11">
        <v>4</v>
      </c>
      <c r="P15" s="35" t="s">
        <v>73</v>
      </c>
      <c r="Q15" s="36"/>
      <c r="R15" s="37"/>
      <c r="S15" s="12" t="s">
        <v>142</v>
      </c>
      <c r="T15" s="7">
        <f>IF(S15="","",U15*3+V15*2+W15)</f>
        <v>5</v>
      </c>
      <c r="U15" s="7">
        <v>0</v>
      </c>
      <c r="V15" s="7">
        <v>2</v>
      </c>
      <c r="W15" s="7">
        <v>1</v>
      </c>
      <c r="X15" s="7">
        <v>1</v>
      </c>
      <c r="Y15" s="7"/>
      <c r="Z15" s="7">
        <v>4</v>
      </c>
    </row>
    <row r="16" spans="1:26" ht="14.25" customHeight="1">
      <c r="A16" s="11">
        <v>5</v>
      </c>
      <c r="B16" s="35" t="s">
        <v>61</v>
      </c>
      <c r="C16" s="36"/>
      <c r="D16" s="37"/>
      <c r="E16" s="12" t="s">
        <v>142</v>
      </c>
      <c r="F16" s="7">
        <f t="shared" ref="F16:F29" si="0">IF(E16="","",G16*3+H16*2+I16)</f>
        <v>28</v>
      </c>
      <c r="G16" s="7"/>
      <c r="H16" s="7">
        <v>13</v>
      </c>
      <c r="I16" s="7">
        <v>2</v>
      </c>
      <c r="J16" s="7">
        <v>3</v>
      </c>
      <c r="K16" s="7">
        <v>5</v>
      </c>
      <c r="L16" s="7">
        <v>5</v>
      </c>
      <c r="M16" s="4"/>
      <c r="O16" s="11">
        <v>5</v>
      </c>
      <c r="P16" s="35" t="s">
        <v>74</v>
      </c>
      <c r="Q16" s="36"/>
      <c r="R16" s="37"/>
      <c r="S16" s="12" t="s">
        <v>142</v>
      </c>
      <c r="T16" s="7">
        <f t="shared" ref="T16:T29" si="1">IF(S16="","",U16*3+V16*2+W16)</f>
        <v>13</v>
      </c>
      <c r="U16" s="7"/>
      <c r="V16" s="7">
        <v>5</v>
      </c>
      <c r="W16" s="7">
        <v>3</v>
      </c>
      <c r="X16" s="7">
        <v>3</v>
      </c>
      <c r="Y16" s="7"/>
      <c r="Z16" s="7"/>
    </row>
    <row r="17" spans="1:26" ht="14.25" customHeight="1">
      <c r="A17" s="11">
        <v>6</v>
      </c>
      <c r="B17" s="35" t="s">
        <v>62</v>
      </c>
      <c r="C17" s="36"/>
      <c r="D17" s="37"/>
      <c r="E17" s="12" t="s">
        <v>142</v>
      </c>
      <c r="F17" s="7">
        <f t="shared" si="0"/>
        <v>2</v>
      </c>
      <c r="G17" s="7"/>
      <c r="H17" s="7"/>
      <c r="I17" s="7">
        <v>2</v>
      </c>
      <c r="J17" s="7">
        <v>2</v>
      </c>
      <c r="K17" s="7">
        <v>1</v>
      </c>
      <c r="L17" s="7">
        <v>3</v>
      </c>
      <c r="M17" s="4"/>
      <c r="O17" s="11">
        <v>6</v>
      </c>
      <c r="P17" s="35" t="s">
        <v>75</v>
      </c>
      <c r="Q17" s="36"/>
      <c r="R17" s="37"/>
      <c r="S17" s="12"/>
      <c r="T17" s="7" t="str">
        <f t="shared" si="1"/>
        <v/>
      </c>
      <c r="U17" s="7"/>
      <c r="V17" s="7"/>
      <c r="W17" s="7"/>
      <c r="X17" s="7"/>
      <c r="Y17" s="7"/>
      <c r="Z17" s="7"/>
    </row>
    <row r="18" spans="1:26" ht="14.25" customHeight="1">
      <c r="A18" s="11">
        <v>7</v>
      </c>
      <c r="B18" s="35" t="s">
        <v>63</v>
      </c>
      <c r="C18" s="36"/>
      <c r="D18" s="37"/>
      <c r="E18" s="12"/>
      <c r="F18" s="7" t="str">
        <f t="shared" si="0"/>
        <v/>
      </c>
      <c r="G18" s="7"/>
      <c r="H18" s="7"/>
      <c r="I18" s="7"/>
      <c r="J18" s="7"/>
      <c r="K18" s="7"/>
      <c r="L18" s="7"/>
      <c r="M18" s="4"/>
      <c r="O18" s="11">
        <v>7</v>
      </c>
      <c r="P18" s="35" t="s">
        <v>76</v>
      </c>
      <c r="Q18" s="36"/>
      <c r="R18" s="37"/>
      <c r="S18" s="12" t="s">
        <v>145</v>
      </c>
      <c r="T18" s="7">
        <f t="shared" si="1"/>
        <v>2</v>
      </c>
      <c r="U18" s="7"/>
      <c r="V18" s="7">
        <v>1</v>
      </c>
      <c r="W18" s="7"/>
      <c r="X18" s="7"/>
      <c r="Y18" s="7"/>
      <c r="Z18" s="7">
        <v>1</v>
      </c>
    </row>
    <row r="19" spans="1:26" ht="14.25" customHeight="1">
      <c r="A19" s="11">
        <v>8</v>
      </c>
      <c r="B19" s="35" t="s">
        <v>64</v>
      </c>
      <c r="C19" s="36"/>
      <c r="D19" s="37"/>
      <c r="E19" s="12" t="s">
        <v>142</v>
      </c>
      <c r="F19" s="7">
        <f t="shared" si="0"/>
        <v>12</v>
      </c>
      <c r="G19" s="7">
        <v>3</v>
      </c>
      <c r="H19" s="7">
        <v>1</v>
      </c>
      <c r="I19" s="7">
        <v>1</v>
      </c>
      <c r="J19" s="7">
        <v>3</v>
      </c>
      <c r="K19" s="7">
        <v>2</v>
      </c>
      <c r="L19" s="7">
        <v>2</v>
      </c>
      <c r="M19" s="4"/>
      <c r="O19" s="11">
        <v>8</v>
      </c>
      <c r="P19" s="35" t="s">
        <v>77</v>
      </c>
      <c r="Q19" s="36"/>
      <c r="R19" s="37"/>
      <c r="S19" s="12" t="s">
        <v>142</v>
      </c>
      <c r="T19" s="7">
        <f t="shared" si="1"/>
        <v>6</v>
      </c>
      <c r="U19" s="7"/>
      <c r="V19" s="7">
        <v>3</v>
      </c>
      <c r="W19" s="7"/>
      <c r="X19" s="7">
        <v>2</v>
      </c>
      <c r="Y19" s="7">
        <v>2</v>
      </c>
      <c r="Z19" s="7">
        <v>1</v>
      </c>
    </row>
    <row r="20" spans="1:26" ht="14.25" customHeight="1">
      <c r="A20" s="11">
        <v>9</v>
      </c>
      <c r="B20" s="35" t="s">
        <v>65</v>
      </c>
      <c r="C20" s="36"/>
      <c r="D20" s="37"/>
      <c r="E20" s="12" t="s">
        <v>142</v>
      </c>
      <c r="F20" s="7">
        <f t="shared" si="0"/>
        <v>3</v>
      </c>
      <c r="G20" s="7">
        <v>1</v>
      </c>
      <c r="H20" s="7"/>
      <c r="I20" s="7"/>
      <c r="J20" s="7">
        <v>3</v>
      </c>
      <c r="K20" s="7"/>
      <c r="L20" s="7">
        <v>1</v>
      </c>
      <c r="M20" s="4"/>
      <c r="O20" s="11">
        <v>9</v>
      </c>
      <c r="P20" s="35"/>
      <c r="Q20" s="36"/>
      <c r="R20" s="37"/>
      <c r="S20" s="12"/>
      <c r="T20" s="7" t="str">
        <f t="shared" si="1"/>
        <v/>
      </c>
      <c r="U20" s="7"/>
      <c r="V20" s="7"/>
      <c r="W20" s="7"/>
      <c r="X20" s="7"/>
      <c r="Y20" s="7"/>
      <c r="Z20" s="7"/>
    </row>
    <row r="21" spans="1:26" ht="14.25" customHeight="1">
      <c r="A21" s="11">
        <v>10</v>
      </c>
      <c r="B21" s="35" t="s">
        <v>66</v>
      </c>
      <c r="C21" s="36"/>
      <c r="D21" s="37"/>
      <c r="E21" s="12"/>
      <c r="F21" s="7" t="str">
        <f t="shared" si="0"/>
        <v/>
      </c>
      <c r="G21" s="7"/>
      <c r="H21" s="7"/>
      <c r="I21" s="7"/>
      <c r="J21" s="7"/>
      <c r="K21" s="7"/>
      <c r="L21" s="7"/>
      <c r="M21" s="4"/>
      <c r="O21" s="11">
        <v>10</v>
      </c>
      <c r="P21" s="35" t="s">
        <v>78</v>
      </c>
      <c r="Q21" s="36"/>
      <c r="R21" s="37"/>
      <c r="S21" s="12" t="s">
        <v>142</v>
      </c>
      <c r="T21" s="7">
        <f t="shared" si="1"/>
        <v>9</v>
      </c>
      <c r="U21" s="7">
        <v>1</v>
      </c>
      <c r="V21" s="7">
        <v>3</v>
      </c>
      <c r="W21" s="7"/>
      <c r="X21" s="7"/>
      <c r="Y21" s="7"/>
      <c r="Z21" s="7">
        <v>2</v>
      </c>
    </row>
    <row r="22" spans="1:26" ht="14.25" customHeight="1">
      <c r="A22" s="11">
        <v>11</v>
      </c>
      <c r="B22" s="35" t="s">
        <v>67</v>
      </c>
      <c r="C22" s="36"/>
      <c r="D22" s="37"/>
      <c r="E22" s="12" t="s">
        <v>145</v>
      </c>
      <c r="F22" s="7">
        <f t="shared" si="0"/>
        <v>5</v>
      </c>
      <c r="G22" s="7"/>
      <c r="H22" s="7">
        <v>2</v>
      </c>
      <c r="I22" s="7">
        <v>1</v>
      </c>
      <c r="J22" s="7">
        <v>1</v>
      </c>
      <c r="K22" s="7">
        <v>1</v>
      </c>
      <c r="L22" s="7"/>
      <c r="M22" s="4"/>
      <c r="O22" s="11">
        <v>11</v>
      </c>
      <c r="P22" s="35"/>
      <c r="Q22" s="36"/>
      <c r="R22" s="37"/>
      <c r="S22" s="12"/>
      <c r="T22" s="7" t="str">
        <f t="shared" si="1"/>
        <v/>
      </c>
      <c r="U22" s="7"/>
      <c r="V22" s="7"/>
      <c r="W22" s="7"/>
      <c r="X22" s="7"/>
      <c r="Y22" s="7"/>
      <c r="Z22" s="7"/>
    </row>
    <row r="23" spans="1:26" ht="14.25" customHeight="1">
      <c r="A23" s="11">
        <v>12</v>
      </c>
      <c r="B23" s="35" t="s">
        <v>68</v>
      </c>
      <c r="C23" s="36"/>
      <c r="D23" s="37"/>
      <c r="E23" s="12" t="s">
        <v>145</v>
      </c>
      <c r="F23" s="7">
        <f t="shared" si="0"/>
        <v>2</v>
      </c>
      <c r="G23" s="7"/>
      <c r="H23" s="7">
        <v>1</v>
      </c>
      <c r="I23" s="7"/>
      <c r="J23" s="7"/>
      <c r="K23" s="7"/>
      <c r="L23" s="7">
        <v>1</v>
      </c>
      <c r="M23" s="4"/>
      <c r="O23" s="11">
        <v>12</v>
      </c>
      <c r="P23" s="35" t="s">
        <v>79</v>
      </c>
      <c r="Q23" s="36"/>
      <c r="R23" s="37"/>
      <c r="S23" s="12" t="s">
        <v>142</v>
      </c>
      <c r="T23" s="7">
        <f t="shared" si="1"/>
        <v>8</v>
      </c>
      <c r="U23" s="7">
        <v>2</v>
      </c>
      <c r="V23" s="7">
        <v>1</v>
      </c>
      <c r="W23" s="7"/>
      <c r="X23" s="7">
        <v>1</v>
      </c>
      <c r="Y23" s="7"/>
      <c r="Z23" s="7">
        <v>2</v>
      </c>
    </row>
    <row r="24" spans="1:26" ht="14.25" customHeight="1">
      <c r="A24" s="11">
        <v>13</v>
      </c>
      <c r="B24" s="35" t="s">
        <v>69</v>
      </c>
      <c r="C24" s="36"/>
      <c r="D24" s="37"/>
      <c r="E24" s="12"/>
      <c r="F24" s="7" t="str">
        <f t="shared" si="0"/>
        <v/>
      </c>
      <c r="G24" s="7"/>
      <c r="H24" s="7"/>
      <c r="I24" s="7"/>
      <c r="J24" s="7"/>
      <c r="K24" s="7"/>
      <c r="L24" s="7"/>
      <c r="M24" s="4"/>
      <c r="O24" s="11">
        <v>13</v>
      </c>
      <c r="P24" s="35" t="s">
        <v>80</v>
      </c>
      <c r="Q24" s="36"/>
      <c r="R24" s="37"/>
      <c r="S24" s="12"/>
      <c r="T24" s="7" t="str">
        <f t="shared" si="1"/>
        <v/>
      </c>
      <c r="U24" s="7"/>
      <c r="V24" s="7"/>
      <c r="W24" s="7"/>
      <c r="X24" s="7"/>
      <c r="Y24" s="7"/>
      <c r="Z24" s="7"/>
    </row>
    <row r="25" spans="1:26" ht="14.25" customHeight="1">
      <c r="A25" s="11">
        <v>14</v>
      </c>
      <c r="B25" s="35" t="s">
        <v>70</v>
      </c>
      <c r="C25" s="36"/>
      <c r="D25" s="37"/>
      <c r="E25" s="12"/>
      <c r="F25" s="7" t="str">
        <f t="shared" si="0"/>
        <v/>
      </c>
      <c r="G25" s="7"/>
      <c r="H25" s="7"/>
      <c r="I25" s="7"/>
      <c r="J25" s="7"/>
      <c r="K25" s="7"/>
      <c r="L25" s="7"/>
      <c r="M25" s="4"/>
      <c r="O25" s="11">
        <v>14</v>
      </c>
      <c r="P25" s="35" t="s">
        <v>81</v>
      </c>
      <c r="Q25" s="36"/>
      <c r="R25" s="37"/>
      <c r="S25" s="12"/>
      <c r="T25" s="7" t="str">
        <f t="shared" si="1"/>
        <v/>
      </c>
      <c r="U25" s="7"/>
      <c r="V25" s="7"/>
      <c r="W25" s="7"/>
      <c r="X25" s="7"/>
      <c r="Y25" s="7"/>
      <c r="Z25" s="7"/>
    </row>
    <row r="26" spans="1:26" ht="14.25" customHeight="1">
      <c r="A26" s="11">
        <v>15</v>
      </c>
      <c r="B26" s="35" t="s">
        <v>71</v>
      </c>
      <c r="C26" s="36"/>
      <c r="D26" s="37"/>
      <c r="E26" s="12"/>
      <c r="F26" s="7" t="str">
        <f t="shared" si="0"/>
        <v/>
      </c>
      <c r="G26" s="7"/>
      <c r="H26" s="7"/>
      <c r="I26" s="7"/>
      <c r="J26" s="7"/>
      <c r="K26" s="7"/>
      <c r="L26" s="7"/>
      <c r="M26" s="4"/>
      <c r="O26" s="11">
        <v>15</v>
      </c>
      <c r="P26" s="35" t="s">
        <v>82</v>
      </c>
      <c r="Q26" s="36"/>
      <c r="R26" s="37"/>
      <c r="S26" s="12"/>
      <c r="T26" s="7" t="str">
        <f t="shared" si="1"/>
        <v/>
      </c>
      <c r="U26" s="7"/>
      <c r="V26" s="7"/>
      <c r="W26" s="7"/>
      <c r="X26" s="7"/>
      <c r="Y26" s="7"/>
      <c r="Z26" s="7"/>
    </row>
    <row r="27" spans="1:26" ht="14.25" customHeight="1">
      <c r="A27" s="11">
        <v>16</v>
      </c>
      <c r="B27" s="35"/>
      <c r="C27" s="36"/>
      <c r="D27" s="37"/>
      <c r="E27" s="12"/>
      <c r="F27" s="7" t="str">
        <f t="shared" si="0"/>
        <v/>
      </c>
      <c r="G27" s="7"/>
      <c r="H27" s="7"/>
      <c r="I27" s="7"/>
      <c r="J27" s="7"/>
      <c r="K27" s="7"/>
      <c r="L27" s="7"/>
      <c r="M27" s="4"/>
      <c r="O27" s="11">
        <v>16</v>
      </c>
      <c r="P27" s="35"/>
      <c r="Q27" s="36"/>
      <c r="R27" s="37"/>
      <c r="S27" s="12"/>
      <c r="T27" s="7" t="str">
        <f t="shared" si="1"/>
        <v/>
      </c>
      <c r="U27" s="7"/>
      <c r="V27" s="7"/>
      <c r="W27" s="7"/>
      <c r="X27" s="7"/>
      <c r="Y27" s="7"/>
      <c r="Z27" s="7"/>
    </row>
    <row r="28" spans="1:26" ht="14.25" customHeight="1">
      <c r="A28" s="11">
        <v>17</v>
      </c>
      <c r="B28" s="35"/>
      <c r="C28" s="36"/>
      <c r="D28" s="37"/>
      <c r="E28" s="12"/>
      <c r="F28" s="7" t="str">
        <f t="shared" si="0"/>
        <v/>
      </c>
      <c r="G28" s="7"/>
      <c r="H28" s="7"/>
      <c r="I28" s="7"/>
      <c r="J28" s="7"/>
      <c r="K28" s="7"/>
      <c r="L28" s="7"/>
      <c r="M28" s="4"/>
      <c r="O28" s="11">
        <v>17</v>
      </c>
      <c r="P28" s="35"/>
      <c r="Q28" s="36"/>
      <c r="R28" s="37"/>
      <c r="S28" s="12"/>
      <c r="T28" s="7" t="str">
        <f t="shared" si="1"/>
        <v/>
      </c>
      <c r="U28" s="7"/>
      <c r="V28" s="7"/>
      <c r="W28" s="7"/>
      <c r="X28" s="7"/>
      <c r="Y28" s="7"/>
      <c r="Z28" s="7"/>
    </row>
    <row r="29" spans="1:26" ht="14.25" customHeight="1">
      <c r="A29" s="11">
        <v>18</v>
      </c>
      <c r="B29" s="44"/>
      <c r="C29" s="45"/>
      <c r="D29" s="46"/>
      <c r="E29" s="12"/>
      <c r="F29" s="7" t="str">
        <f t="shared" si="0"/>
        <v/>
      </c>
      <c r="G29" s="7"/>
      <c r="H29" s="7"/>
      <c r="I29" s="7"/>
      <c r="J29" s="7"/>
      <c r="K29" s="7"/>
      <c r="L29" s="7"/>
      <c r="M29" s="4"/>
      <c r="O29" s="11">
        <v>18</v>
      </c>
      <c r="P29" s="44"/>
      <c r="Q29" s="45"/>
      <c r="R29" s="46"/>
      <c r="S29" s="12"/>
      <c r="T29" s="7" t="str">
        <f t="shared" si="1"/>
        <v/>
      </c>
      <c r="U29" s="7"/>
      <c r="V29" s="7"/>
      <c r="W29" s="7"/>
      <c r="X29" s="7"/>
      <c r="Y29" s="7"/>
      <c r="Z29" s="7"/>
    </row>
    <row r="30" spans="1:26" ht="14.25" customHeight="1">
      <c r="A30" s="18" t="s">
        <v>18</v>
      </c>
      <c r="B30" s="35" t="s">
        <v>72</v>
      </c>
      <c r="C30" s="36"/>
      <c r="D30" s="37"/>
      <c r="E30" s="7"/>
      <c r="F30" s="7"/>
      <c r="G30" s="7"/>
      <c r="H30" s="7"/>
      <c r="I30" s="7"/>
      <c r="J30" s="7"/>
      <c r="K30" s="7"/>
      <c r="L30" s="7"/>
      <c r="M30" s="4"/>
      <c r="O30" s="1" t="s">
        <v>18</v>
      </c>
      <c r="P30" s="35" t="s">
        <v>83</v>
      </c>
      <c r="Q30" s="36"/>
      <c r="R30" s="37"/>
      <c r="S30" s="7"/>
      <c r="T30" s="7"/>
      <c r="U30" s="7"/>
      <c r="V30" s="7"/>
      <c r="W30" s="7"/>
      <c r="X30" s="7"/>
      <c r="Y30" s="7"/>
      <c r="Z30" s="7"/>
    </row>
    <row r="31" spans="1:26" ht="14.25" customHeight="1">
      <c r="A31" s="38" t="s">
        <v>3</v>
      </c>
      <c r="B31" s="39"/>
      <c r="C31" s="39"/>
      <c r="D31" s="39"/>
      <c r="E31" s="40"/>
      <c r="F31" s="7">
        <f t="shared" ref="F31:L31" si="2">SUM(F15:F30)</f>
        <v>60</v>
      </c>
      <c r="G31" s="7">
        <f t="shared" si="2"/>
        <v>5</v>
      </c>
      <c r="H31" s="7">
        <f t="shared" si="2"/>
        <v>19</v>
      </c>
      <c r="I31" s="7">
        <f t="shared" si="2"/>
        <v>7</v>
      </c>
      <c r="J31" s="7">
        <f t="shared" si="2"/>
        <v>13</v>
      </c>
      <c r="K31" s="7">
        <f t="shared" si="2"/>
        <v>9</v>
      </c>
      <c r="L31" s="7">
        <f t="shared" si="2"/>
        <v>14</v>
      </c>
      <c r="M31" s="4"/>
      <c r="O31" s="38" t="s">
        <v>3</v>
      </c>
      <c r="P31" s="39"/>
      <c r="Q31" s="39"/>
      <c r="R31" s="39"/>
      <c r="S31" s="40"/>
      <c r="T31" s="7">
        <f t="shared" ref="T31:Z31" si="3">SUM(T15:T30)</f>
        <v>43</v>
      </c>
      <c r="U31" s="7">
        <f t="shared" si="3"/>
        <v>3</v>
      </c>
      <c r="V31" s="7">
        <f t="shared" si="3"/>
        <v>15</v>
      </c>
      <c r="W31" s="7">
        <f t="shared" si="3"/>
        <v>4</v>
      </c>
      <c r="X31" s="7">
        <f t="shared" si="3"/>
        <v>7</v>
      </c>
      <c r="Y31" s="7">
        <f t="shared" si="3"/>
        <v>2</v>
      </c>
      <c r="Z31" s="7">
        <f t="shared" si="3"/>
        <v>10</v>
      </c>
    </row>
    <row r="32" spans="1:26" ht="14.25" customHeight="1">
      <c r="A32" s="21" t="s">
        <v>19</v>
      </c>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6" ht="14.25" customHeight="1" thickBot="1">
      <c r="A33" s="22" t="s">
        <v>20</v>
      </c>
      <c r="B33" s="22"/>
      <c r="C33" s="22"/>
      <c r="D33" s="22"/>
      <c r="E33" s="22"/>
      <c r="F33" s="22"/>
      <c r="G33" s="22"/>
      <c r="H33" s="22"/>
      <c r="I33" s="22"/>
      <c r="J33" s="22"/>
      <c r="K33" s="22"/>
      <c r="L33" s="22"/>
      <c r="M33" s="22"/>
      <c r="N33" s="22"/>
      <c r="O33" s="22"/>
      <c r="P33" s="22"/>
      <c r="Q33" s="22"/>
      <c r="R33" s="22"/>
      <c r="S33" s="22"/>
      <c r="T33" s="22"/>
      <c r="U33" s="22"/>
      <c r="V33" s="22"/>
      <c r="W33" s="22"/>
      <c r="X33" s="22"/>
      <c r="Y33" s="22"/>
    </row>
    <row r="34" spans="1:26" ht="24" customHeight="1" thickTop="1">
      <c r="A34" s="23" t="s">
        <v>150</v>
      </c>
      <c r="B34" s="24"/>
      <c r="C34" s="24"/>
      <c r="D34" s="24"/>
      <c r="E34" s="24"/>
      <c r="F34" s="24"/>
      <c r="G34" s="24"/>
      <c r="H34" s="24"/>
      <c r="I34" s="24"/>
      <c r="J34" s="24"/>
      <c r="K34" s="24"/>
      <c r="L34" s="24"/>
      <c r="M34" s="24"/>
      <c r="N34" s="24"/>
      <c r="O34" s="24"/>
      <c r="P34" s="24"/>
      <c r="Q34" s="24"/>
      <c r="R34" s="24"/>
      <c r="S34" s="24"/>
      <c r="T34" s="24"/>
      <c r="U34" s="24"/>
      <c r="V34" s="24"/>
      <c r="W34" s="24"/>
      <c r="X34" s="24"/>
      <c r="Y34" s="24"/>
      <c r="Z34" s="25"/>
    </row>
    <row r="35" spans="1:26" ht="24"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7"/>
      <c r="Z35" s="28"/>
    </row>
    <row r="36" spans="1:26" ht="24"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7"/>
      <c r="Z36" s="28"/>
    </row>
    <row r="37" spans="1:26" ht="24"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7"/>
      <c r="Z37" s="28"/>
    </row>
    <row r="38" spans="1:26" ht="24"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7"/>
      <c r="Z38" s="28"/>
    </row>
    <row r="39" spans="1:26" ht="24" customHeight="1">
      <c r="A39" s="26"/>
      <c r="B39" s="27"/>
      <c r="C39" s="27"/>
      <c r="D39" s="27"/>
      <c r="E39" s="27"/>
      <c r="F39" s="27"/>
      <c r="G39" s="27"/>
      <c r="H39" s="27"/>
      <c r="I39" s="27"/>
      <c r="J39" s="27"/>
      <c r="K39" s="27"/>
      <c r="L39" s="27"/>
      <c r="M39" s="27"/>
      <c r="N39" s="27"/>
      <c r="O39" s="27"/>
      <c r="P39" s="27"/>
      <c r="Q39" s="27"/>
      <c r="R39" s="27"/>
      <c r="S39" s="27"/>
      <c r="T39" s="27"/>
      <c r="U39" s="27"/>
      <c r="V39" s="27"/>
      <c r="W39" s="27"/>
      <c r="X39" s="27"/>
      <c r="Y39" s="27"/>
      <c r="Z39" s="28"/>
    </row>
    <row r="40" spans="1:26" ht="24" customHeight="1">
      <c r="A40" s="26"/>
      <c r="B40" s="27"/>
      <c r="C40" s="27"/>
      <c r="D40" s="27"/>
      <c r="E40" s="27"/>
      <c r="F40" s="27"/>
      <c r="G40" s="27"/>
      <c r="H40" s="27"/>
      <c r="I40" s="27"/>
      <c r="J40" s="27"/>
      <c r="K40" s="27"/>
      <c r="L40" s="27"/>
      <c r="M40" s="27"/>
      <c r="N40" s="27"/>
      <c r="O40" s="27"/>
      <c r="P40" s="27"/>
      <c r="Q40" s="27"/>
      <c r="R40" s="27"/>
      <c r="S40" s="27"/>
      <c r="T40" s="27"/>
      <c r="U40" s="27"/>
      <c r="V40" s="27"/>
      <c r="W40" s="27"/>
      <c r="X40" s="27"/>
      <c r="Y40" s="27"/>
      <c r="Z40" s="28"/>
    </row>
    <row r="41" spans="1:26" ht="24" customHeight="1">
      <c r="A41" s="26"/>
      <c r="B41" s="27"/>
      <c r="C41" s="27"/>
      <c r="D41" s="27"/>
      <c r="E41" s="27"/>
      <c r="F41" s="27"/>
      <c r="G41" s="27"/>
      <c r="H41" s="27"/>
      <c r="I41" s="27"/>
      <c r="J41" s="27"/>
      <c r="K41" s="27"/>
      <c r="L41" s="27"/>
      <c r="M41" s="27"/>
      <c r="N41" s="27"/>
      <c r="O41" s="27"/>
      <c r="P41" s="27"/>
      <c r="Q41" s="27"/>
      <c r="R41" s="27"/>
      <c r="S41" s="27"/>
      <c r="T41" s="27"/>
      <c r="U41" s="27"/>
      <c r="V41" s="27"/>
      <c r="W41" s="27"/>
      <c r="X41" s="27"/>
      <c r="Y41" s="27"/>
      <c r="Z41" s="28"/>
    </row>
    <row r="42" spans="1:26" ht="24" customHeight="1">
      <c r="A42" s="26"/>
      <c r="B42" s="27"/>
      <c r="C42" s="27"/>
      <c r="D42" s="27"/>
      <c r="E42" s="27"/>
      <c r="F42" s="27"/>
      <c r="G42" s="27"/>
      <c r="H42" s="27"/>
      <c r="I42" s="27"/>
      <c r="J42" s="27"/>
      <c r="K42" s="27"/>
      <c r="L42" s="27"/>
      <c r="M42" s="27"/>
      <c r="N42" s="27"/>
      <c r="O42" s="27"/>
      <c r="P42" s="27"/>
      <c r="Q42" s="27"/>
      <c r="R42" s="27"/>
      <c r="S42" s="27"/>
      <c r="T42" s="27"/>
      <c r="U42" s="27"/>
      <c r="V42" s="27"/>
      <c r="W42" s="27"/>
      <c r="X42" s="27"/>
      <c r="Y42" s="27"/>
      <c r="Z42" s="28"/>
    </row>
    <row r="43" spans="1:26" ht="24"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7"/>
      <c r="Z43" s="28"/>
    </row>
    <row r="44" spans="1:26" ht="24"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8"/>
    </row>
    <row r="45" spans="1:26" ht="24"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7"/>
      <c r="Z45" s="28"/>
    </row>
    <row r="46" spans="1:26" ht="24"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8"/>
    </row>
    <row r="47" spans="1:26" ht="24"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7"/>
      <c r="Z47" s="28"/>
    </row>
    <row r="48" spans="1:26" ht="14.25" customHeight="1" thickBot="1">
      <c r="A48" s="29"/>
      <c r="B48" s="30"/>
      <c r="C48" s="30"/>
      <c r="D48" s="30"/>
      <c r="E48" s="30"/>
      <c r="F48" s="30"/>
      <c r="G48" s="30"/>
      <c r="H48" s="30"/>
      <c r="I48" s="30"/>
      <c r="J48" s="30"/>
      <c r="K48" s="30"/>
      <c r="L48" s="30"/>
      <c r="M48" s="30"/>
      <c r="N48" s="30"/>
      <c r="O48" s="30"/>
      <c r="P48" s="30"/>
      <c r="Q48" s="30"/>
      <c r="R48" s="30"/>
      <c r="S48" s="30"/>
      <c r="T48" s="30"/>
      <c r="U48" s="30"/>
      <c r="V48" s="30"/>
      <c r="W48" s="30"/>
      <c r="X48" s="30"/>
      <c r="Y48" s="30"/>
      <c r="Z48" s="31"/>
    </row>
    <row r="49" spans="1:26" ht="14.25" customHeight="1" thickTop="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c r="A50" s="5"/>
      <c r="B50" s="5"/>
      <c r="C50" s="5"/>
      <c r="D50" s="5"/>
      <c r="E50" s="5"/>
      <c r="F50" s="5"/>
      <c r="G50" s="5"/>
      <c r="H50" s="5"/>
      <c r="I50" s="5"/>
      <c r="J50" s="5"/>
      <c r="K50" s="5"/>
      <c r="L50" s="4"/>
      <c r="M50" s="4"/>
      <c r="N50" s="4"/>
      <c r="O50" s="4"/>
      <c r="P50" s="5"/>
      <c r="Q50" s="5"/>
      <c r="R50" s="5"/>
      <c r="S50" s="5"/>
      <c r="T50" s="5"/>
      <c r="U50" s="5"/>
      <c r="V50" s="5"/>
      <c r="W50" s="5"/>
      <c r="X50" s="5"/>
      <c r="Y50" s="5"/>
      <c r="Z50" s="5"/>
    </row>
    <row r="51" spans="1:26" s="4" customFormat="1" ht="14.25" customHeight="1">
      <c r="A51" s="5"/>
      <c r="B51" s="5"/>
      <c r="C51" s="5"/>
      <c r="D51" s="5"/>
      <c r="E51" s="5"/>
      <c r="F51" s="5"/>
      <c r="G51" s="5"/>
      <c r="H51" s="5"/>
      <c r="I51" s="5"/>
      <c r="J51" s="5"/>
      <c r="K51" s="5"/>
      <c r="P51" s="5"/>
      <c r="Q51" s="5"/>
      <c r="R51" s="5"/>
      <c r="S51" s="5"/>
      <c r="T51" s="5"/>
      <c r="U51" s="5"/>
      <c r="V51" s="5"/>
      <c r="W51" s="5"/>
      <c r="X51" s="5"/>
      <c r="Y51" s="5"/>
      <c r="Z51" s="5"/>
    </row>
    <row r="52" spans="1:26" s="4" customFormat="1" ht="14.25" customHeight="1">
      <c r="C52" s="16"/>
      <c r="D52" s="16"/>
      <c r="E52" s="16"/>
      <c r="F52" s="16"/>
      <c r="G52" s="9"/>
      <c r="H52" s="9"/>
      <c r="I52" s="9"/>
      <c r="J52" s="9"/>
      <c r="K52" s="9"/>
      <c r="P52" s="8"/>
      <c r="Q52" s="8"/>
      <c r="R52" s="8"/>
      <c r="S52" s="8"/>
      <c r="T52" s="8"/>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8"/>
      <c r="N55" s="8"/>
      <c r="O55" s="8"/>
      <c r="P55" s="8"/>
      <c r="Q55" s="8"/>
      <c r="R55" s="8"/>
      <c r="S55" s="8"/>
      <c r="T55" s="8"/>
      <c r="U55" s="14"/>
      <c r="V55" s="14"/>
      <c r="W55" s="14"/>
      <c r="X55" s="14"/>
    </row>
    <row r="56" spans="1:26" s="4" customFormat="1" ht="14.25" customHeight="1">
      <c r="C56" s="14"/>
      <c r="D56" s="14"/>
      <c r="E56" s="14"/>
      <c r="F56" s="14"/>
      <c r="G56" s="9"/>
      <c r="H56" s="9"/>
      <c r="I56" s="9"/>
      <c r="J56" s="9"/>
      <c r="K56" s="9"/>
      <c r="L56" s="9"/>
      <c r="M56" s="9"/>
      <c r="N56" s="8"/>
      <c r="O56" s="8"/>
      <c r="P56" s="8"/>
      <c r="Q56" s="8"/>
      <c r="R56" s="8"/>
      <c r="S56" s="8"/>
      <c r="T56" s="8"/>
      <c r="U56" s="14"/>
      <c r="V56" s="14"/>
      <c r="W56" s="14"/>
      <c r="X56" s="14"/>
    </row>
    <row r="57" spans="1:26" s="4" customFormat="1" ht="14.25" customHeight="1">
      <c r="C57" s="14"/>
      <c r="D57" s="14"/>
      <c r="E57" s="14"/>
      <c r="F57" s="14"/>
      <c r="G57" s="17"/>
      <c r="H57" s="8"/>
      <c r="I57" s="9"/>
      <c r="J57" s="9"/>
      <c r="K57" s="17"/>
      <c r="L57" s="8"/>
      <c r="M57" s="9"/>
      <c r="N57" s="8"/>
      <c r="O57" s="17"/>
      <c r="P57" s="8"/>
      <c r="Q57" s="8"/>
      <c r="R57" s="8"/>
      <c r="S57" s="17"/>
      <c r="T57" s="8"/>
      <c r="U57" s="14"/>
      <c r="V57" s="14"/>
      <c r="W57" s="14"/>
      <c r="X57" s="14"/>
    </row>
    <row r="58" spans="1:26" s="4" customFormat="1" ht="14.25" customHeight="1">
      <c r="C58" s="14"/>
      <c r="D58" s="14"/>
      <c r="E58" s="14"/>
      <c r="F58" s="14"/>
      <c r="G58" s="8"/>
      <c r="H58" s="8"/>
      <c r="I58" s="9"/>
      <c r="J58" s="9"/>
      <c r="K58" s="8"/>
      <c r="L58" s="8"/>
      <c r="M58" s="9"/>
      <c r="N58" s="8"/>
      <c r="O58" s="8"/>
      <c r="P58" s="8"/>
      <c r="Q58" s="8"/>
      <c r="R58" s="8"/>
      <c r="S58" s="8"/>
      <c r="T58" s="8"/>
      <c r="U58" s="14"/>
      <c r="V58" s="14"/>
      <c r="W58" s="14"/>
      <c r="X58" s="14"/>
    </row>
    <row r="59" spans="1:26" s="4" customFormat="1" ht="14.25" customHeight="1">
      <c r="C59" s="14"/>
      <c r="D59" s="14"/>
      <c r="E59" s="14"/>
      <c r="F59" s="14"/>
      <c r="G59" s="8"/>
      <c r="H59" s="8"/>
      <c r="I59" s="9"/>
      <c r="J59" s="9"/>
      <c r="K59" s="8"/>
      <c r="L59" s="8"/>
      <c r="M59" s="13"/>
      <c r="N59" s="9"/>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8"/>
      <c r="H61" s="8"/>
      <c r="I61" s="9"/>
      <c r="J61" s="9"/>
      <c r="K61" s="8"/>
      <c r="L61" s="8"/>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9"/>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4"/>
      <c r="D66" s="14"/>
      <c r="E66" s="14"/>
      <c r="F66" s="14"/>
      <c r="G66" s="9"/>
      <c r="H66" s="9"/>
      <c r="I66" s="9"/>
      <c r="J66" s="9"/>
      <c r="K66" s="9"/>
      <c r="L66" s="9"/>
      <c r="M66" s="8"/>
      <c r="N66" s="8"/>
      <c r="O66" s="8"/>
      <c r="P66" s="8"/>
      <c r="Q66" s="8"/>
      <c r="R66" s="8"/>
      <c r="S66" s="8"/>
      <c r="T66" s="8"/>
      <c r="U66" s="14"/>
      <c r="V66" s="14"/>
      <c r="W66" s="14"/>
      <c r="X66" s="14"/>
    </row>
    <row r="67" spans="3:24" s="4" customFormat="1" ht="14.25" customHeight="1">
      <c r="C67" s="15"/>
      <c r="D67" s="15"/>
      <c r="E67" s="15"/>
      <c r="F67" s="15"/>
      <c r="G67" s="9"/>
      <c r="H67" s="9"/>
      <c r="I67" s="9"/>
      <c r="J67" s="9"/>
      <c r="K67" s="9"/>
      <c r="L67" s="9"/>
      <c r="M67" s="8"/>
      <c r="N67" s="8"/>
      <c r="O67" s="8"/>
      <c r="P67" s="8"/>
      <c r="Q67" s="8"/>
      <c r="R67" s="8"/>
      <c r="S67" s="8"/>
      <c r="T67" s="8"/>
      <c r="U67" s="15"/>
      <c r="V67" s="15"/>
      <c r="W67" s="15"/>
      <c r="X67" s="15"/>
    </row>
    <row r="68" spans="3:24" s="4" customFormat="1" ht="14.25" customHeight="1">
      <c r="C68" s="15"/>
      <c r="D68" s="15"/>
      <c r="E68" s="15"/>
      <c r="F68" s="15"/>
      <c r="G68" s="8"/>
      <c r="H68" s="8"/>
      <c r="I68" s="8"/>
      <c r="J68" s="8"/>
      <c r="K68" s="8"/>
      <c r="L68" s="8"/>
      <c r="M68" s="8"/>
      <c r="N68" s="8"/>
      <c r="O68" s="8"/>
      <c r="P68" s="8"/>
      <c r="Q68" s="8"/>
      <c r="R68" s="8"/>
      <c r="S68" s="8"/>
      <c r="T68" s="8"/>
      <c r="U68" s="15"/>
      <c r="V68" s="15"/>
      <c r="W68" s="15"/>
      <c r="X68" s="15"/>
    </row>
  </sheetData>
  <mergeCells count="61">
    <mergeCell ref="A1:O1"/>
    <mergeCell ref="X1:Z1"/>
    <mergeCell ref="A2:B2"/>
    <mergeCell ref="C2:O2"/>
    <mergeCell ref="A3:B3"/>
    <mergeCell ref="C3:O3"/>
    <mergeCell ref="B14:D14"/>
    <mergeCell ref="P14:R14"/>
    <mergeCell ref="A4:B8"/>
    <mergeCell ref="C4:D8"/>
    <mergeCell ref="E4:F8"/>
    <mergeCell ref="L4:M8"/>
    <mergeCell ref="N4:O8"/>
    <mergeCell ref="A9:B9"/>
    <mergeCell ref="C9:D9"/>
    <mergeCell ref="E9:H9"/>
    <mergeCell ref="I9:J9"/>
    <mergeCell ref="K9:O9"/>
    <mergeCell ref="I10:J10"/>
    <mergeCell ref="K10:O10"/>
    <mergeCell ref="A11:Y11"/>
    <mergeCell ref="A12:L13"/>
    <mergeCell ref="O12:Z13"/>
    <mergeCell ref="B15:D15"/>
    <mergeCell ref="P15:R15"/>
    <mergeCell ref="B16:D16"/>
    <mergeCell ref="P16:R16"/>
    <mergeCell ref="B17:D17"/>
    <mergeCell ref="P17:R17"/>
    <mergeCell ref="B18:D18"/>
    <mergeCell ref="P18:R18"/>
    <mergeCell ref="B19:D19"/>
    <mergeCell ref="P19:R19"/>
    <mergeCell ref="B20:D20"/>
    <mergeCell ref="P20:R20"/>
    <mergeCell ref="B21:D21"/>
    <mergeCell ref="P21:R21"/>
    <mergeCell ref="B22:D22"/>
    <mergeCell ref="P22:R22"/>
    <mergeCell ref="B23:D23"/>
    <mergeCell ref="P23:R23"/>
    <mergeCell ref="B24:D24"/>
    <mergeCell ref="P24:R24"/>
    <mergeCell ref="B25:D25"/>
    <mergeCell ref="P25:R25"/>
    <mergeCell ref="B26:D26"/>
    <mergeCell ref="P26:R26"/>
    <mergeCell ref="B27:D27"/>
    <mergeCell ref="P27:R27"/>
    <mergeCell ref="B28:D28"/>
    <mergeCell ref="P28:R28"/>
    <mergeCell ref="B29:D29"/>
    <mergeCell ref="P29:R29"/>
    <mergeCell ref="A34:Z47"/>
    <mergeCell ref="A48:Z48"/>
    <mergeCell ref="B30:D30"/>
    <mergeCell ref="P30:R30"/>
    <mergeCell ref="A31:E31"/>
    <mergeCell ref="O31:S31"/>
    <mergeCell ref="A32:Y32"/>
    <mergeCell ref="A33:Y33"/>
  </mergeCells>
  <phoneticPr fontId="2"/>
  <dataValidations count="2">
    <dataValidation imeMode="off" allowBlank="1" showInputMessage="1" showErrorMessage="1" sqref="B20 P20"/>
    <dataValidation imeMode="on" allowBlank="1" showInputMessage="1" showErrorMessage="1" sqref="B25:B28 B15:B19 B21:B23 P25:P28 P21:P23 P15:P19"/>
  </dataValidations>
  <pageMargins left="0.59055118110236227" right="0" top="0.59055118110236227" bottom="0.59055118110236227" header="0" footer="0"/>
  <pageSetup paperSize="9" scale="95" orientation="portrait" r:id="rId1"/>
  <headerFooter alignWithMargins="0"/>
  <rowBreaks count="1" manualBreakCount="1">
    <brk id="48"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view="pageBreakPreview" topLeftCell="A32" zoomScaleNormal="100" zoomScaleSheetLayoutView="75" workbookViewId="0">
      <selection activeCell="A48" sqref="A48:Z48"/>
    </sheetView>
  </sheetViews>
  <sheetFormatPr defaultColWidth="3.5" defaultRowHeight="14.25" customHeight="1"/>
  <cols>
    <col min="1" max="16384" width="3.5" style="2"/>
  </cols>
  <sheetData>
    <row r="1" spans="1:26" ht="14.25" customHeight="1">
      <c r="A1" s="71" t="s">
        <v>8</v>
      </c>
      <c r="B1" s="72"/>
      <c r="C1" s="72"/>
      <c r="D1" s="72"/>
      <c r="E1" s="72"/>
      <c r="F1" s="72"/>
      <c r="G1" s="72"/>
      <c r="H1" s="72"/>
      <c r="I1" s="72"/>
      <c r="J1" s="72"/>
      <c r="K1" s="72"/>
      <c r="L1" s="72"/>
      <c r="M1" s="72"/>
      <c r="N1" s="72"/>
      <c r="O1" s="73"/>
      <c r="X1" s="74"/>
      <c r="Y1" s="74"/>
      <c r="Z1" s="74"/>
    </row>
    <row r="2" spans="1:26" ht="14.25" customHeight="1">
      <c r="A2" s="38"/>
      <c r="B2" s="40"/>
      <c r="C2" s="75" t="s">
        <v>104</v>
      </c>
      <c r="D2" s="76"/>
      <c r="E2" s="76"/>
      <c r="F2" s="76"/>
      <c r="G2" s="76"/>
      <c r="H2" s="76"/>
      <c r="I2" s="76"/>
      <c r="J2" s="76"/>
      <c r="K2" s="76"/>
      <c r="L2" s="76"/>
      <c r="M2" s="76"/>
      <c r="N2" s="76"/>
      <c r="O2" s="77"/>
    </row>
    <row r="3" spans="1:26" ht="14.25" customHeight="1">
      <c r="A3" s="38" t="s">
        <v>6</v>
      </c>
      <c r="B3" s="40"/>
      <c r="C3" s="38" t="s">
        <v>29</v>
      </c>
      <c r="D3" s="39"/>
      <c r="E3" s="39"/>
      <c r="F3" s="39"/>
      <c r="G3" s="39"/>
      <c r="H3" s="39"/>
      <c r="I3" s="39"/>
      <c r="J3" s="39"/>
      <c r="K3" s="39"/>
      <c r="L3" s="39"/>
      <c r="M3" s="39"/>
      <c r="N3" s="39"/>
      <c r="O3" s="40"/>
      <c r="Q3"/>
      <c r="W3"/>
    </row>
    <row r="4" spans="1:26" ht="14.25" customHeight="1">
      <c r="A4" s="51" t="s">
        <v>5</v>
      </c>
      <c r="B4" s="53"/>
      <c r="C4" s="59" t="s">
        <v>105</v>
      </c>
      <c r="D4" s="60"/>
      <c r="E4" s="65">
        <f>SUM(H4:H8)</f>
        <v>68</v>
      </c>
      <c r="F4" s="66"/>
      <c r="G4" s="3"/>
      <c r="H4" s="4">
        <v>12</v>
      </c>
      <c r="I4" s="5" t="s">
        <v>12</v>
      </c>
      <c r="J4" s="4">
        <v>9</v>
      </c>
      <c r="K4" s="6"/>
      <c r="L4" s="65">
        <f>SUM(J4:J8)</f>
        <v>46</v>
      </c>
      <c r="M4" s="66"/>
      <c r="N4" s="59" t="s">
        <v>106</v>
      </c>
      <c r="O4" s="60"/>
      <c r="Q4"/>
      <c r="W4"/>
    </row>
    <row r="5" spans="1:26" ht="14.25" customHeight="1">
      <c r="A5" s="57"/>
      <c r="B5" s="58"/>
      <c r="C5" s="61"/>
      <c r="D5" s="62"/>
      <c r="E5" s="67"/>
      <c r="F5" s="68"/>
      <c r="G5" s="3"/>
      <c r="H5" s="4">
        <v>17</v>
      </c>
      <c r="I5" s="5" t="s">
        <v>12</v>
      </c>
      <c r="J5" s="4">
        <v>8</v>
      </c>
      <c r="K5" s="6"/>
      <c r="L5" s="67"/>
      <c r="M5" s="68"/>
      <c r="N5" s="61"/>
      <c r="O5" s="62"/>
      <c r="P5"/>
      <c r="W5"/>
    </row>
    <row r="6" spans="1:26" ht="14.25" customHeight="1">
      <c r="A6" s="57"/>
      <c r="B6" s="58"/>
      <c r="C6" s="61"/>
      <c r="D6" s="62"/>
      <c r="E6" s="67"/>
      <c r="F6" s="68"/>
      <c r="G6" s="3"/>
      <c r="H6" s="4">
        <v>21</v>
      </c>
      <c r="I6" s="5" t="s">
        <v>12</v>
      </c>
      <c r="J6" s="4">
        <v>7</v>
      </c>
      <c r="K6" s="6"/>
      <c r="L6" s="67"/>
      <c r="M6" s="68"/>
      <c r="N6" s="61"/>
      <c r="O6" s="62"/>
      <c r="W6"/>
    </row>
    <row r="7" spans="1:26" ht="14.25" customHeight="1">
      <c r="A7" s="57"/>
      <c r="B7" s="58"/>
      <c r="C7" s="61"/>
      <c r="D7" s="62"/>
      <c r="E7" s="67"/>
      <c r="F7" s="68"/>
      <c r="G7" s="3"/>
      <c r="H7" s="4">
        <v>18</v>
      </c>
      <c r="I7" s="5" t="s">
        <v>12</v>
      </c>
      <c r="J7" s="4">
        <v>22</v>
      </c>
      <c r="K7" s="6"/>
      <c r="L7" s="67"/>
      <c r="M7" s="68"/>
      <c r="N7" s="61"/>
      <c r="O7" s="62"/>
      <c r="W7"/>
    </row>
    <row r="8" spans="1:26" ht="14.25" customHeight="1">
      <c r="A8" s="54"/>
      <c r="B8" s="56"/>
      <c r="C8" s="63"/>
      <c r="D8" s="64"/>
      <c r="E8" s="69"/>
      <c r="F8" s="70"/>
      <c r="G8" s="3"/>
      <c r="H8" s="4"/>
      <c r="I8" s="5" t="s">
        <v>12</v>
      </c>
      <c r="J8" s="4"/>
      <c r="K8" s="6"/>
      <c r="L8" s="69"/>
      <c r="M8" s="70"/>
      <c r="N8" s="63"/>
      <c r="O8" s="64"/>
    </row>
    <row r="9" spans="1:26" ht="14.25" customHeight="1">
      <c r="A9" s="38" t="s">
        <v>4</v>
      </c>
      <c r="B9" s="40"/>
      <c r="C9" s="38" t="s">
        <v>11</v>
      </c>
      <c r="D9" s="40"/>
      <c r="E9" s="38" t="s">
        <v>26</v>
      </c>
      <c r="F9" s="39"/>
      <c r="G9" s="39"/>
      <c r="H9" s="40"/>
      <c r="I9" s="49" t="s">
        <v>33</v>
      </c>
      <c r="J9" s="49"/>
      <c r="K9" s="49" t="s">
        <v>149</v>
      </c>
      <c r="L9" s="49"/>
      <c r="M9" s="49"/>
      <c r="N9" s="49"/>
      <c r="O9" s="49"/>
    </row>
    <row r="10" spans="1:26" ht="14.25" customHeight="1">
      <c r="A10" s="19"/>
      <c r="B10" s="20"/>
      <c r="C10" s="20"/>
      <c r="D10" s="20"/>
      <c r="E10" s="20"/>
      <c r="F10" s="20"/>
      <c r="G10" s="20"/>
      <c r="H10" s="20"/>
      <c r="I10" s="40" t="s">
        <v>34</v>
      </c>
      <c r="J10" s="49"/>
      <c r="K10" s="49" t="s">
        <v>27</v>
      </c>
      <c r="L10" s="49"/>
      <c r="M10" s="49"/>
      <c r="N10" s="49"/>
      <c r="O10" s="49"/>
    </row>
    <row r="11" spans="1:26" ht="14.25" customHeight="1">
      <c r="A11" s="50" t="s">
        <v>7</v>
      </c>
      <c r="B11" s="50"/>
      <c r="C11" s="50"/>
      <c r="D11" s="50"/>
      <c r="E11" s="50"/>
      <c r="F11" s="50"/>
      <c r="G11" s="50"/>
      <c r="H11" s="50"/>
      <c r="I11" s="50"/>
      <c r="J11" s="50"/>
      <c r="K11" s="50"/>
      <c r="L11" s="50"/>
      <c r="M11" s="50"/>
      <c r="N11" s="50"/>
      <c r="O11" s="50"/>
      <c r="P11" s="50"/>
      <c r="Q11" s="50"/>
      <c r="R11" s="50"/>
      <c r="S11" s="50"/>
      <c r="T11" s="50"/>
      <c r="U11" s="50"/>
      <c r="V11" s="50"/>
      <c r="W11" s="50"/>
      <c r="X11" s="50"/>
      <c r="Y11" s="50"/>
    </row>
    <row r="12" spans="1:26" ht="14.25" customHeight="1">
      <c r="A12" s="51" t="str">
        <f>C4</f>
        <v>美幌北</v>
      </c>
      <c r="B12" s="52"/>
      <c r="C12" s="52"/>
      <c r="D12" s="52"/>
      <c r="E12" s="52"/>
      <c r="F12" s="52"/>
      <c r="G12" s="52"/>
      <c r="H12" s="52"/>
      <c r="I12" s="52"/>
      <c r="J12" s="52"/>
      <c r="K12" s="52"/>
      <c r="L12" s="53"/>
      <c r="M12" s="5"/>
      <c r="O12" s="51" t="str">
        <f>N4</f>
        <v>北見小泉</v>
      </c>
      <c r="P12" s="52"/>
      <c r="Q12" s="52"/>
      <c r="R12" s="52"/>
      <c r="S12" s="52"/>
      <c r="T12" s="52"/>
      <c r="U12" s="52"/>
      <c r="V12" s="52"/>
      <c r="W12" s="52"/>
      <c r="X12" s="52"/>
      <c r="Y12" s="52"/>
      <c r="Z12" s="53"/>
    </row>
    <row r="13" spans="1:26" ht="14.25" customHeight="1">
      <c r="A13" s="54"/>
      <c r="B13" s="55"/>
      <c r="C13" s="55"/>
      <c r="D13" s="55"/>
      <c r="E13" s="55"/>
      <c r="F13" s="55"/>
      <c r="G13" s="55"/>
      <c r="H13" s="55"/>
      <c r="I13" s="55"/>
      <c r="J13" s="55"/>
      <c r="K13" s="55"/>
      <c r="L13" s="56"/>
      <c r="M13" s="5"/>
      <c r="O13" s="54"/>
      <c r="P13" s="55"/>
      <c r="Q13" s="55"/>
      <c r="R13" s="55"/>
      <c r="S13" s="55"/>
      <c r="T13" s="55"/>
      <c r="U13" s="55"/>
      <c r="V13" s="55"/>
      <c r="W13" s="55"/>
      <c r="X13" s="55"/>
      <c r="Y13" s="55"/>
      <c r="Z13" s="56"/>
    </row>
    <row r="14" spans="1:26" ht="14.25" customHeight="1">
      <c r="A14" s="7" t="s">
        <v>9</v>
      </c>
      <c r="B14" s="38" t="s">
        <v>0</v>
      </c>
      <c r="C14" s="39"/>
      <c r="D14" s="40"/>
      <c r="E14" s="7" t="s">
        <v>10</v>
      </c>
      <c r="F14" s="7" t="s">
        <v>1</v>
      </c>
      <c r="G14" s="7" t="s">
        <v>13</v>
      </c>
      <c r="H14" s="7" t="s">
        <v>14</v>
      </c>
      <c r="I14" s="7" t="s">
        <v>15</v>
      </c>
      <c r="J14" s="7" t="s">
        <v>16</v>
      </c>
      <c r="K14" s="7" t="s">
        <v>17</v>
      </c>
      <c r="L14" s="7" t="s">
        <v>2</v>
      </c>
      <c r="M14" s="4"/>
      <c r="O14" s="7" t="s">
        <v>9</v>
      </c>
      <c r="P14" s="38" t="s">
        <v>0</v>
      </c>
      <c r="Q14" s="39"/>
      <c r="R14" s="40"/>
      <c r="S14" s="7" t="s">
        <v>10</v>
      </c>
      <c r="T14" s="7" t="s">
        <v>1</v>
      </c>
      <c r="U14" s="7" t="s">
        <v>13</v>
      </c>
      <c r="V14" s="7" t="s">
        <v>14</v>
      </c>
      <c r="W14" s="7" t="s">
        <v>15</v>
      </c>
      <c r="X14" s="7" t="s">
        <v>16</v>
      </c>
      <c r="Y14" s="7" t="s">
        <v>17</v>
      </c>
      <c r="Z14" s="7" t="s">
        <v>2</v>
      </c>
    </row>
    <row r="15" spans="1:26" ht="14.25" customHeight="1">
      <c r="A15" s="11">
        <v>4</v>
      </c>
      <c r="B15" s="35" t="s">
        <v>116</v>
      </c>
      <c r="C15" s="36"/>
      <c r="D15" s="37"/>
      <c r="E15" s="12" t="s">
        <v>142</v>
      </c>
      <c r="F15" s="7">
        <f>IF(E15="","",G15*3+H15*2+I15)</f>
        <v>13</v>
      </c>
      <c r="G15" s="7">
        <v>1</v>
      </c>
      <c r="H15" s="7">
        <v>5</v>
      </c>
      <c r="I15" s="7">
        <v>0</v>
      </c>
      <c r="J15" s="7">
        <v>4</v>
      </c>
      <c r="K15" s="7">
        <v>2</v>
      </c>
      <c r="L15" s="7">
        <v>2</v>
      </c>
      <c r="M15" s="4"/>
      <c r="O15" s="11">
        <v>4</v>
      </c>
      <c r="P15" s="35" t="s">
        <v>108</v>
      </c>
      <c r="Q15" s="78"/>
      <c r="R15" s="79"/>
      <c r="S15" s="12" t="s">
        <v>142</v>
      </c>
      <c r="T15" s="7">
        <f t="shared" ref="T15:T29" si="0">IF(S15="","",U15*3+V15*2+W15)</f>
        <v>4</v>
      </c>
      <c r="U15" s="7"/>
      <c r="V15" s="7">
        <v>2</v>
      </c>
      <c r="W15" s="7"/>
      <c r="X15" s="7">
        <v>4</v>
      </c>
      <c r="Y15" s="7">
        <v>1</v>
      </c>
      <c r="Z15" s="7">
        <v>1</v>
      </c>
    </row>
    <row r="16" spans="1:26" ht="14.25" customHeight="1">
      <c r="A16" s="11">
        <v>5</v>
      </c>
      <c r="B16" s="35" t="s">
        <v>117</v>
      </c>
      <c r="C16" s="36"/>
      <c r="D16" s="37"/>
      <c r="E16" s="12" t="s">
        <v>142</v>
      </c>
      <c r="F16" s="7">
        <f t="shared" ref="F16:F29" si="1">IF(E16="","",G16*3+H16*2+I16)</f>
        <v>32</v>
      </c>
      <c r="G16" s="7">
        <v>5</v>
      </c>
      <c r="H16" s="7">
        <v>8</v>
      </c>
      <c r="I16" s="7">
        <v>1</v>
      </c>
      <c r="J16" s="7">
        <v>3</v>
      </c>
      <c r="K16" s="7">
        <v>2</v>
      </c>
      <c r="L16" s="7">
        <v>1</v>
      </c>
      <c r="M16" s="4"/>
      <c r="O16" s="11">
        <v>5</v>
      </c>
      <c r="P16" s="35" t="s">
        <v>109</v>
      </c>
      <c r="Q16" s="78"/>
      <c r="R16" s="79"/>
      <c r="S16" s="12" t="s">
        <v>142</v>
      </c>
      <c r="T16" s="7">
        <f t="shared" si="0"/>
        <v>20</v>
      </c>
      <c r="U16" s="7">
        <v>1</v>
      </c>
      <c r="V16" s="7">
        <v>8</v>
      </c>
      <c r="W16" s="7">
        <v>1</v>
      </c>
      <c r="X16" s="7">
        <v>7</v>
      </c>
      <c r="Y16" s="7">
        <v>2</v>
      </c>
      <c r="Z16" s="7">
        <v>2</v>
      </c>
    </row>
    <row r="17" spans="1:26" ht="14.25" customHeight="1">
      <c r="A17" s="11">
        <v>6</v>
      </c>
      <c r="B17" s="35" t="s">
        <v>118</v>
      </c>
      <c r="C17" s="36"/>
      <c r="D17" s="37"/>
      <c r="E17" s="12" t="s">
        <v>142</v>
      </c>
      <c r="F17" s="7">
        <f t="shared" si="1"/>
        <v>9</v>
      </c>
      <c r="G17" s="7">
        <v>0</v>
      </c>
      <c r="H17" s="7">
        <v>4</v>
      </c>
      <c r="I17" s="7">
        <v>1</v>
      </c>
      <c r="J17" s="7">
        <v>6</v>
      </c>
      <c r="K17" s="7">
        <v>4</v>
      </c>
      <c r="L17" s="7">
        <v>2</v>
      </c>
      <c r="M17" s="4"/>
      <c r="O17" s="11">
        <v>6</v>
      </c>
      <c r="P17" s="35" t="s">
        <v>110</v>
      </c>
      <c r="Q17" s="78"/>
      <c r="R17" s="79"/>
      <c r="S17" s="12" t="s">
        <v>142</v>
      </c>
      <c r="T17" s="7">
        <f t="shared" si="0"/>
        <v>3</v>
      </c>
      <c r="U17" s="7"/>
      <c r="V17" s="7">
        <v>1</v>
      </c>
      <c r="W17" s="7">
        <v>1</v>
      </c>
      <c r="X17" s="7">
        <v>8</v>
      </c>
      <c r="Y17" s="7">
        <v>3</v>
      </c>
      <c r="Z17" s="7">
        <v>2</v>
      </c>
    </row>
    <row r="18" spans="1:26" ht="14.25" customHeight="1">
      <c r="A18" s="11">
        <v>7</v>
      </c>
      <c r="B18" s="35" t="s">
        <v>119</v>
      </c>
      <c r="C18" s="36"/>
      <c r="D18" s="37"/>
      <c r="E18" s="12" t="s">
        <v>144</v>
      </c>
      <c r="F18" s="7">
        <f t="shared" si="1"/>
        <v>2</v>
      </c>
      <c r="G18" s="7">
        <v>0</v>
      </c>
      <c r="H18" s="7">
        <v>1</v>
      </c>
      <c r="I18" s="7">
        <v>0</v>
      </c>
      <c r="J18" s="7">
        <v>0</v>
      </c>
      <c r="K18" s="7">
        <v>1</v>
      </c>
      <c r="L18" s="7">
        <v>0</v>
      </c>
      <c r="M18" s="4"/>
      <c r="O18" s="11">
        <v>7</v>
      </c>
      <c r="P18" s="35"/>
      <c r="Q18" s="78"/>
      <c r="R18" s="79"/>
      <c r="S18" s="12"/>
      <c r="T18" s="7" t="str">
        <f t="shared" si="0"/>
        <v/>
      </c>
      <c r="U18" s="7"/>
      <c r="V18" s="7"/>
      <c r="W18" s="7"/>
      <c r="X18" s="7"/>
      <c r="Y18" s="7"/>
      <c r="Z18" s="7"/>
    </row>
    <row r="19" spans="1:26" ht="14.25" customHeight="1">
      <c r="A19" s="11">
        <v>8</v>
      </c>
      <c r="B19" s="35" t="s">
        <v>120</v>
      </c>
      <c r="C19" s="36"/>
      <c r="D19" s="37"/>
      <c r="E19" s="12"/>
      <c r="F19" s="7" t="str">
        <f t="shared" si="1"/>
        <v/>
      </c>
      <c r="G19" s="7"/>
      <c r="H19" s="7"/>
      <c r="I19" s="7"/>
      <c r="J19" s="7"/>
      <c r="K19" s="7"/>
      <c r="L19" s="7"/>
      <c r="M19" s="4"/>
      <c r="O19" s="11">
        <v>8</v>
      </c>
      <c r="P19" s="35" t="s">
        <v>111</v>
      </c>
      <c r="Q19" s="78"/>
      <c r="R19" s="79"/>
      <c r="S19" s="12" t="s">
        <v>142</v>
      </c>
      <c r="T19" s="7">
        <f t="shared" si="0"/>
        <v>12</v>
      </c>
      <c r="U19" s="7"/>
      <c r="V19" s="7">
        <v>6</v>
      </c>
      <c r="W19" s="7"/>
      <c r="X19" s="7">
        <v>5</v>
      </c>
      <c r="Y19" s="7">
        <v>6</v>
      </c>
      <c r="Z19" s="7">
        <v>2</v>
      </c>
    </row>
    <row r="20" spans="1:26" ht="14.25" customHeight="1">
      <c r="A20" s="11">
        <v>9</v>
      </c>
      <c r="B20" s="35" t="s">
        <v>121</v>
      </c>
      <c r="C20" s="36"/>
      <c r="D20" s="37"/>
      <c r="E20" s="12" t="s">
        <v>144</v>
      </c>
      <c r="F20" s="7">
        <f t="shared" si="1"/>
        <v>3</v>
      </c>
      <c r="G20" s="7">
        <v>0</v>
      </c>
      <c r="H20" s="7">
        <v>1</v>
      </c>
      <c r="I20" s="7">
        <v>1</v>
      </c>
      <c r="J20" s="7">
        <v>1</v>
      </c>
      <c r="K20" s="7">
        <v>2</v>
      </c>
      <c r="L20" s="7">
        <v>0</v>
      </c>
      <c r="M20" s="4"/>
      <c r="O20" s="11">
        <v>9</v>
      </c>
      <c r="P20" s="35" t="s">
        <v>112</v>
      </c>
      <c r="Q20" s="78"/>
      <c r="R20" s="79"/>
      <c r="S20" s="12" t="s">
        <v>144</v>
      </c>
      <c r="T20" s="7">
        <f t="shared" si="0"/>
        <v>3</v>
      </c>
      <c r="U20" s="7">
        <v>1</v>
      </c>
      <c r="V20" s="7"/>
      <c r="W20" s="7"/>
      <c r="X20" s="7"/>
      <c r="Y20" s="7"/>
      <c r="Z20" s="7">
        <v>1</v>
      </c>
    </row>
    <row r="21" spans="1:26" ht="14.25" customHeight="1">
      <c r="A21" s="11">
        <v>10</v>
      </c>
      <c r="B21" s="35" t="s">
        <v>122</v>
      </c>
      <c r="C21" s="36"/>
      <c r="D21" s="37"/>
      <c r="E21" s="12" t="s">
        <v>144</v>
      </c>
      <c r="F21" s="7">
        <f t="shared" si="1"/>
        <v>0</v>
      </c>
      <c r="G21" s="7">
        <v>0</v>
      </c>
      <c r="H21" s="7">
        <v>0</v>
      </c>
      <c r="I21" s="7">
        <v>0</v>
      </c>
      <c r="J21" s="7">
        <v>0</v>
      </c>
      <c r="K21" s="7">
        <v>0</v>
      </c>
      <c r="L21" s="7">
        <v>0</v>
      </c>
      <c r="M21" s="4"/>
      <c r="O21" s="11">
        <v>10</v>
      </c>
      <c r="P21" s="35" t="s">
        <v>113</v>
      </c>
      <c r="Q21" s="78"/>
      <c r="R21" s="79"/>
      <c r="S21" s="12" t="s">
        <v>142</v>
      </c>
      <c r="T21" s="7">
        <f t="shared" si="0"/>
        <v>4</v>
      </c>
      <c r="U21" s="7"/>
      <c r="V21" s="7">
        <v>2</v>
      </c>
      <c r="W21" s="7"/>
      <c r="X21" s="7">
        <v>2</v>
      </c>
      <c r="Y21" s="7"/>
      <c r="Z21" s="7">
        <v>1</v>
      </c>
    </row>
    <row r="22" spans="1:26" ht="14.25" customHeight="1">
      <c r="A22" s="11">
        <v>11</v>
      </c>
      <c r="B22" s="35" t="s">
        <v>123</v>
      </c>
      <c r="C22" s="36"/>
      <c r="D22" s="37"/>
      <c r="E22" s="12"/>
      <c r="F22" s="7" t="str">
        <f t="shared" si="1"/>
        <v/>
      </c>
      <c r="G22" s="7"/>
      <c r="H22" s="7"/>
      <c r="I22" s="7"/>
      <c r="J22" s="7"/>
      <c r="K22" s="7"/>
      <c r="L22" s="7"/>
      <c r="M22" s="4"/>
      <c r="O22" s="11">
        <v>11</v>
      </c>
      <c r="P22" s="35"/>
      <c r="Q22" s="78"/>
      <c r="R22" s="79"/>
      <c r="S22" s="12"/>
      <c r="T22" s="7" t="str">
        <f t="shared" si="0"/>
        <v/>
      </c>
      <c r="U22" s="7"/>
      <c r="V22" s="7"/>
      <c r="W22" s="7"/>
      <c r="X22" s="7"/>
      <c r="Y22" s="7"/>
      <c r="Z22" s="7"/>
    </row>
    <row r="23" spans="1:26" ht="14.25" customHeight="1">
      <c r="A23" s="11">
        <v>12</v>
      </c>
      <c r="B23" s="35" t="s">
        <v>124</v>
      </c>
      <c r="C23" s="36"/>
      <c r="D23" s="37"/>
      <c r="E23" s="12"/>
      <c r="F23" s="7" t="str">
        <f t="shared" si="1"/>
        <v/>
      </c>
      <c r="G23" s="7"/>
      <c r="H23" s="7"/>
      <c r="I23" s="7"/>
      <c r="J23" s="7"/>
      <c r="K23" s="7"/>
      <c r="L23" s="7"/>
      <c r="M23" s="4"/>
      <c r="O23" s="11">
        <v>12</v>
      </c>
      <c r="P23" s="35" t="s">
        <v>114</v>
      </c>
      <c r="Q23" s="78"/>
      <c r="R23" s="79"/>
      <c r="S23" s="12"/>
      <c r="T23" s="7" t="str">
        <f t="shared" si="0"/>
        <v/>
      </c>
      <c r="U23" s="7"/>
      <c r="V23" s="7"/>
      <c r="W23" s="7"/>
      <c r="X23" s="7"/>
      <c r="Y23" s="7"/>
      <c r="Z23" s="7"/>
    </row>
    <row r="24" spans="1:26" ht="14.25" customHeight="1">
      <c r="A24" s="11">
        <v>13</v>
      </c>
      <c r="B24" s="35" t="s">
        <v>125</v>
      </c>
      <c r="C24" s="36"/>
      <c r="D24" s="37"/>
      <c r="E24" s="12" t="s">
        <v>142</v>
      </c>
      <c r="F24" s="7">
        <f t="shared" si="1"/>
        <v>0</v>
      </c>
      <c r="G24" s="7">
        <v>0</v>
      </c>
      <c r="H24" s="7">
        <v>0</v>
      </c>
      <c r="I24" s="7">
        <v>0</v>
      </c>
      <c r="J24" s="7">
        <v>2</v>
      </c>
      <c r="K24" s="7">
        <v>1</v>
      </c>
      <c r="L24" s="7">
        <v>2</v>
      </c>
      <c r="M24" s="4"/>
      <c r="O24" s="11">
        <v>13</v>
      </c>
      <c r="P24" s="35" t="s">
        <v>115</v>
      </c>
      <c r="Q24" s="78"/>
      <c r="R24" s="79"/>
      <c r="S24" s="12"/>
      <c r="T24" s="7" t="str">
        <f t="shared" si="0"/>
        <v/>
      </c>
      <c r="U24" s="7"/>
      <c r="V24" s="7"/>
      <c r="W24" s="7"/>
      <c r="X24" s="7"/>
      <c r="Y24" s="7"/>
      <c r="Z24" s="7"/>
    </row>
    <row r="25" spans="1:26" ht="14.25" customHeight="1">
      <c r="A25" s="11">
        <v>14</v>
      </c>
      <c r="B25" s="35" t="s">
        <v>126</v>
      </c>
      <c r="C25" s="36"/>
      <c r="D25" s="37"/>
      <c r="E25" s="12" t="s">
        <v>142</v>
      </c>
      <c r="F25" s="7">
        <f t="shared" si="1"/>
        <v>9</v>
      </c>
      <c r="G25" s="7">
        <v>1</v>
      </c>
      <c r="H25" s="7">
        <v>1</v>
      </c>
      <c r="I25" s="7">
        <v>4</v>
      </c>
      <c r="J25" s="7">
        <v>4</v>
      </c>
      <c r="K25" s="7">
        <v>2</v>
      </c>
      <c r="L25" s="7">
        <v>0</v>
      </c>
      <c r="M25" s="4"/>
      <c r="O25" s="11">
        <v>14</v>
      </c>
      <c r="P25" s="35"/>
      <c r="Q25" s="78"/>
      <c r="R25" s="79"/>
      <c r="S25" s="12"/>
      <c r="T25" s="7" t="str">
        <f t="shared" si="0"/>
        <v/>
      </c>
      <c r="U25" s="7"/>
      <c r="V25" s="7"/>
      <c r="W25" s="7"/>
      <c r="X25" s="7"/>
      <c r="Y25" s="7"/>
      <c r="Z25" s="7"/>
    </row>
    <row r="26" spans="1:26" ht="14.25" customHeight="1">
      <c r="A26" s="11">
        <v>15</v>
      </c>
      <c r="B26" s="35" t="s">
        <v>127</v>
      </c>
      <c r="C26" s="36"/>
      <c r="D26" s="37"/>
      <c r="E26" s="12"/>
      <c r="F26" s="7" t="str">
        <f t="shared" si="1"/>
        <v/>
      </c>
      <c r="G26" s="7"/>
      <c r="H26" s="7"/>
      <c r="I26" s="7"/>
      <c r="J26" s="7"/>
      <c r="K26" s="7"/>
      <c r="L26" s="7"/>
      <c r="M26" s="4"/>
      <c r="O26" s="11">
        <v>15</v>
      </c>
      <c r="P26" s="35"/>
      <c r="Q26" s="78"/>
      <c r="R26" s="79"/>
      <c r="S26" s="12"/>
      <c r="T26" s="7" t="str">
        <f t="shared" si="0"/>
        <v/>
      </c>
      <c r="U26" s="7"/>
      <c r="V26" s="7"/>
      <c r="W26" s="7"/>
      <c r="X26" s="7"/>
      <c r="Y26" s="7"/>
      <c r="Z26" s="7"/>
    </row>
    <row r="27" spans="1:26" ht="14.25" customHeight="1">
      <c r="A27" s="11">
        <v>16</v>
      </c>
      <c r="B27" s="35" t="s">
        <v>128</v>
      </c>
      <c r="C27" s="36"/>
      <c r="D27" s="37"/>
      <c r="E27" s="12" t="s">
        <v>144</v>
      </c>
      <c r="F27" s="7">
        <f t="shared" si="1"/>
        <v>0</v>
      </c>
      <c r="G27" s="7">
        <v>0</v>
      </c>
      <c r="H27" s="7">
        <v>0</v>
      </c>
      <c r="I27" s="7">
        <v>0</v>
      </c>
      <c r="J27" s="7">
        <v>1</v>
      </c>
      <c r="K27" s="7">
        <v>0</v>
      </c>
      <c r="L27" s="7">
        <v>0</v>
      </c>
      <c r="M27" s="4"/>
      <c r="O27" s="11">
        <v>16</v>
      </c>
      <c r="P27" s="35"/>
      <c r="Q27" s="78"/>
      <c r="R27" s="79"/>
      <c r="S27" s="12"/>
      <c r="T27" s="7" t="str">
        <f t="shared" si="0"/>
        <v/>
      </c>
      <c r="U27" s="7"/>
      <c r="V27" s="7"/>
      <c r="W27" s="7"/>
      <c r="X27" s="7"/>
      <c r="Y27" s="7"/>
      <c r="Z27" s="7"/>
    </row>
    <row r="28" spans="1:26" ht="14.25" customHeight="1">
      <c r="A28" s="11">
        <v>17</v>
      </c>
      <c r="B28" s="35" t="s">
        <v>129</v>
      </c>
      <c r="C28" s="36"/>
      <c r="D28" s="37"/>
      <c r="E28" s="12"/>
      <c r="F28" s="7" t="str">
        <f t="shared" si="1"/>
        <v/>
      </c>
      <c r="G28" s="7"/>
      <c r="H28" s="7"/>
      <c r="I28" s="7"/>
      <c r="J28" s="7"/>
      <c r="K28" s="7"/>
      <c r="L28" s="7"/>
      <c r="M28" s="4"/>
      <c r="O28" s="11">
        <v>17</v>
      </c>
      <c r="P28" s="35"/>
      <c r="Q28" s="78"/>
      <c r="R28" s="79"/>
      <c r="S28" s="12"/>
      <c r="T28" s="7" t="str">
        <f t="shared" si="0"/>
        <v/>
      </c>
      <c r="U28" s="7"/>
      <c r="V28" s="7"/>
      <c r="W28" s="7"/>
      <c r="X28" s="7"/>
      <c r="Y28" s="7"/>
      <c r="Z28" s="7"/>
    </row>
    <row r="29" spans="1:26" ht="14.25" customHeight="1">
      <c r="A29" s="11">
        <v>18</v>
      </c>
      <c r="B29" s="35" t="s">
        <v>130</v>
      </c>
      <c r="C29" s="36"/>
      <c r="D29" s="37"/>
      <c r="E29" s="12"/>
      <c r="F29" s="7" t="str">
        <f t="shared" si="1"/>
        <v/>
      </c>
      <c r="G29" s="7"/>
      <c r="H29" s="7"/>
      <c r="I29" s="7"/>
      <c r="J29" s="7"/>
      <c r="K29" s="7"/>
      <c r="L29" s="7"/>
      <c r="M29" s="4"/>
      <c r="O29" s="11">
        <v>18</v>
      </c>
      <c r="P29" s="35"/>
      <c r="Q29" s="78"/>
      <c r="R29" s="79"/>
      <c r="S29" s="12"/>
      <c r="T29" s="7" t="str">
        <f t="shared" si="0"/>
        <v/>
      </c>
      <c r="U29" s="7"/>
      <c r="V29" s="7"/>
      <c r="W29" s="7"/>
      <c r="X29" s="7"/>
      <c r="Y29" s="7"/>
      <c r="Z29" s="7"/>
    </row>
    <row r="30" spans="1:26" ht="14.25" customHeight="1">
      <c r="A30" s="18" t="s">
        <v>18</v>
      </c>
      <c r="B30" s="35" t="s">
        <v>107</v>
      </c>
      <c r="C30" s="36"/>
      <c r="D30" s="37"/>
      <c r="E30" s="7"/>
      <c r="F30" s="7"/>
      <c r="G30" s="7"/>
      <c r="H30" s="7"/>
      <c r="I30" s="7"/>
      <c r="J30" s="7"/>
      <c r="K30" s="7"/>
      <c r="L30" s="7"/>
      <c r="M30" s="4"/>
      <c r="O30" s="1" t="s">
        <v>18</v>
      </c>
      <c r="P30" s="35" t="s">
        <v>131</v>
      </c>
      <c r="Q30" s="78"/>
      <c r="R30" s="79"/>
      <c r="S30" s="7"/>
      <c r="T30" s="7"/>
      <c r="U30" s="7"/>
      <c r="V30" s="7"/>
      <c r="W30" s="7"/>
      <c r="X30" s="7"/>
      <c r="Y30" s="7"/>
      <c r="Z30" s="7"/>
    </row>
    <row r="31" spans="1:26" ht="14.25" customHeight="1">
      <c r="A31" s="38" t="s">
        <v>3</v>
      </c>
      <c r="B31" s="39"/>
      <c r="C31" s="39"/>
      <c r="D31" s="39"/>
      <c r="E31" s="40"/>
      <c r="F31" s="7">
        <f t="shared" ref="F31:L31" si="2">SUM(F15:F30)</f>
        <v>68</v>
      </c>
      <c r="G31" s="7">
        <f t="shared" si="2"/>
        <v>7</v>
      </c>
      <c r="H31" s="7">
        <f t="shared" si="2"/>
        <v>20</v>
      </c>
      <c r="I31" s="7">
        <f t="shared" si="2"/>
        <v>7</v>
      </c>
      <c r="J31" s="7">
        <f t="shared" si="2"/>
        <v>21</v>
      </c>
      <c r="K31" s="7">
        <f t="shared" si="2"/>
        <v>14</v>
      </c>
      <c r="L31" s="7">
        <f t="shared" si="2"/>
        <v>7</v>
      </c>
      <c r="M31" s="4"/>
      <c r="O31" s="38" t="s">
        <v>3</v>
      </c>
      <c r="P31" s="39"/>
      <c r="Q31" s="39"/>
      <c r="R31" s="39"/>
      <c r="S31" s="40"/>
      <c r="T31" s="7">
        <f t="shared" ref="T31:Z31" si="3">SUM(T15:T30)</f>
        <v>46</v>
      </c>
      <c r="U31" s="7">
        <f t="shared" si="3"/>
        <v>2</v>
      </c>
      <c r="V31" s="7">
        <f t="shared" si="3"/>
        <v>19</v>
      </c>
      <c r="W31" s="7">
        <f t="shared" si="3"/>
        <v>2</v>
      </c>
      <c r="X31" s="7">
        <f t="shared" si="3"/>
        <v>26</v>
      </c>
      <c r="Y31" s="7">
        <f t="shared" si="3"/>
        <v>12</v>
      </c>
      <c r="Z31" s="7">
        <f t="shared" si="3"/>
        <v>9</v>
      </c>
    </row>
    <row r="32" spans="1:26" ht="14.25" customHeight="1">
      <c r="A32" s="21" t="s">
        <v>19</v>
      </c>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6" ht="14.25" customHeight="1" thickBot="1">
      <c r="A33" s="22" t="s">
        <v>20</v>
      </c>
      <c r="B33" s="22"/>
      <c r="C33" s="22"/>
      <c r="D33" s="22"/>
      <c r="E33" s="22"/>
      <c r="F33" s="22"/>
      <c r="G33" s="22"/>
      <c r="H33" s="22"/>
      <c r="I33" s="22"/>
      <c r="J33" s="22"/>
      <c r="K33" s="22"/>
      <c r="L33" s="22"/>
      <c r="M33" s="22"/>
      <c r="N33" s="22"/>
      <c r="O33" s="22"/>
      <c r="P33" s="22"/>
      <c r="Q33" s="22"/>
      <c r="R33" s="22"/>
      <c r="S33" s="22"/>
      <c r="T33" s="22"/>
      <c r="U33" s="22"/>
      <c r="V33" s="22"/>
      <c r="W33" s="22"/>
      <c r="X33" s="22"/>
      <c r="Y33" s="22"/>
    </row>
    <row r="34" spans="1:26" ht="24" customHeight="1" thickTop="1">
      <c r="A34" s="23" t="s">
        <v>164</v>
      </c>
      <c r="B34" s="24"/>
      <c r="C34" s="24"/>
      <c r="D34" s="24"/>
      <c r="E34" s="24"/>
      <c r="F34" s="24"/>
      <c r="G34" s="24"/>
      <c r="H34" s="24"/>
      <c r="I34" s="24"/>
      <c r="J34" s="24"/>
      <c r="K34" s="24"/>
      <c r="L34" s="24"/>
      <c r="M34" s="24"/>
      <c r="N34" s="24"/>
      <c r="O34" s="24"/>
      <c r="P34" s="24"/>
      <c r="Q34" s="24"/>
      <c r="R34" s="24"/>
      <c r="S34" s="24"/>
      <c r="T34" s="24"/>
      <c r="U34" s="24"/>
      <c r="V34" s="24"/>
      <c r="W34" s="24"/>
      <c r="X34" s="24"/>
      <c r="Y34" s="24"/>
      <c r="Z34" s="25"/>
    </row>
    <row r="35" spans="1:26" ht="24"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7"/>
      <c r="Z35" s="28"/>
    </row>
    <row r="36" spans="1:26" ht="24"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7"/>
      <c r="Z36" s="28"/>
    </row>
    <row r="37" spans="1:26" ht="24"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7"/>
      <c r="Z37" s="28"/>
    </row>
    <row r="38" spans="1:26" ht="24"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7"/>
      <c r="Z38" s="28"/>
    </row>
    <row r="39" spans="1:26" ht="24" customHeight="1">
      <c r="A39" s="26"/>
      <c r="B39" s="27"/>
      <c r="C39" s="27"/>
      <c r="D39" s="27"/>
      <c r="E39" s="27"/>
      <c r="F39" s="27"/>
      <c r="G39" s="27"/>
      <c r="H39" s="27"/>
      <c r="I39" s="27"/>
      <c r="J39" s="27"/>
      <c r="K39" s="27"/>
      <c r="L39" s="27"/>
      <c r="M39" s="27"/>
      <c r="N39" s="27"/>
      <c r="O39" s="27"/>
      <c r="P39" s="27"/>
      <c r="Q39" s="27"/>
      <c r="R39" s="27"/>
      <c r="S39" s="27"/>
      <c r="T39" s="27"/>
      <c r="U39" s="27"/>
      <c r="V39" s="27"/>
      <c r="W39" s="27"/>
      <c r="X39" s="27"/>
      <c r="Y39" s="27"/>
      <c r="Z39" s="28"/>
    </row>
    <row r="40" spans="1:26" ht="24" customHeight="1">
      <c r="A40" s="26"/>
      <c r="B40" s="27"/>
      <c r="C40" s="27"/>
      <c r="D40" s="27"/>
      <c r="E40" s="27"/>
      <c r="F40" s="27"/>
      <c r="G40" s="27"/>
      <c r="H40" s="27"/>
      <c r="I40" s="27"/>
      <c r="J40" s="27"/>
      <c r="K40" s="27"/>
      <c r="L40" s="27"/>
      <c r="M40" s="27"/>
      <c r="N40" s="27"/>
      <c r="O40" s="27"/>
      <c r="P40" s="27"/>
      <c r="Q40" s="27"/>
      <c r="R40" s="27"/>
      <c r="S40" s="27"/>
      <c r="T40" s="27"/>
      <c r="U40" s="27"/>
      <c r="V40" s="27"/>
      <c r="W40" s="27"/>
      <c r="X40" s="27"/>
      <c r="Y40" s="27"/>
      <c r="Z40" s="28"/>
    </row>
    <row r="41" spans="1:26" ht="24" customHeight="1">
      <c r="A41" s="26"/>
      <c r="B41" s="27"/>
      <c r="C41" s="27"/>
      <c r="D41" s="27"/>
      <c r="E41" s="27"/>
      <c r="F41" s="27"/>
      <c r="G41" s="27"/>
      <c r="H41" s="27"/>
      <c r="I41" s="27"/>
      <c r="J41" s="27"/>
      <c r="K41" s="27"/>
      <c r="L41" s="27"/>
      <c r="M41" s="27"/>
      <c r="N41" s="27"/>
      <c r="O41" s="27"/>
      <c r="P41" s="27"/>
      <c r="Q41" s="27"/>
      <c r="R41" s="27"/>
      <c r="S41" s="27"/>
      <c r="T41" s="27"/>
      <c r="U41" s="27"/>
      <c r="V41" s="27"/>
      <c r="W41" s="27"/>
      <c r="X41" s="27"/>
      <c r="Y41" s="27"/>
      <c r="Z41" s="28"/>
    </row>
    <row r="42" spans="1:26" ht="24" customHeight="1">
      <c r="A42" s="26"/>
      <c r="B42" s="27"/>
      <c r="C42" s="27"/>
      <c r="D42" s="27"/>
      <c r="E42" s="27"/>
      <c r="F42" s="27"/>
      <c r="G42" s="27"/>
      <c r="H42" s="27"/>
      <c r="I42" s="27"/>
      <c r="J42" s="27"/>
      <c r="K42" s="27"/>
      <c r="L42" s="27"/>
      <c r="M42" s="27"/>
      <c r="N42" s="27"/>
      <c r="O42" s="27"/>
      <c r="P42" s="27"/>
      <c r="Q42" s="27"/>
      <c r="R42" s="27"/>
      <c r="S42" s="27"/>
      <c r="T42" s="27"/>
      <c r="U42" s="27"/>
      <c r="V42" s="27"/>
      <c r="W42" s="27"/>
      <c r="X42" s="27"/>
      <c r="Y42" s="27"/>
      <c r="Z42" s="28"/>
    </row>
    <row r="43" spans="1:26" ht="24"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7"/>
      <c r="Z43" s="28"/>
    </row>
    <row r="44" spans="1:26" ht="24"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8"/>
    </row>
    <row r="45" spans="1:26" ht="24"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7"/>
      <c r="Z45" s="28"/>
    </row>
    <row r="46" spans="1:26" ht="24"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8"/>
    </row>
    <row r="47" spans="1:26" ht="24"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7"/>
      <c r="Z47" s="28"/>
    </row>
    <row r="48" spans="1:26" ht="14.25" customHeight="1" thickBot="1">
      <c r="A48" s="29" t="s">
        <v>140</v>
      </c>
      <c r="B48" s="30"/>
      <c r="C48" s="30"/>
      <c r="D48" s="30"/>
      <c r="E48" s="30"/>
      <c r="F48" s="30"/>
      <c r="G48" s="30"/>
      <c r="H48" s="30"/>
      <c r="I48" s="30"/>
      <c r="J48" s="30"/>
      <c r="K48" s="30"/>
      <c r="L48" s="30"/>
      <c r="M48" s="30"/>
      <c r="N48" s="30"/>
      <c r="O48" s="30"/>
      <c r="P48" s="30"/>
      <c r="Q48" s="30"/>
      <c r="R48" s="30"/>
      <c r="S48" s="30"/>
      <c r="T48" s="30"/>
      <c r="U48" s="30"/>
      <c r="V48" s="30"/>
      <c r="W48" s="30"/>
      <c r="X48" s="30"/>
      <c r="Y48" s="30"/>
      <c r="Z48" s="31"/>
    </row>
    <row r="49" spans="1:26" ht="14.25" customHeight="1" thickTop="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c r="A50" s="5"/>
      <c r="B50" s="5"/>
      <c r="C50" s="5"/>
      <c r="D50" s="5"/>
      <c r="E50" s="5"/>
      <c r="F50" s="5"/>
      <c r="G50" s="5"/>
      <c r="H50" s="5"/>
      <c r="I50" s="5"/>
      <c r="J50" s="5"/>
      <c r="K50" s="5"/>
      <c r="L50" s="4"/>
      <c r="M50" s="4"/>
      <c r="N50" s="4"/>
      <c r="O50" s="4"/>
      <c r="P50" s="5"/>
      <c r="Q50" s="5"/>
      <c r="R50" s="5"/>
      <c r="S50" s="5"/>
      <c r="T50" s="5"/>
      <c r="U50" s="5"/>
      <c r="V50" s="5"/>
      <c r="W50" s="5"/>
      <c r="X50" s="5"/>
      <c r="Y50" s="5"/>
      <c r="Z50" s="5"/>
    </row>
    <row r="51" spans="1:26" s="4" customFormat="1" ht="14.25" customHeight="1">
      <c r="A51" s="5"/>
      <c r="B51" s="5"/>
      <c r="C51" s="5"/>
      <c r="D51" s="5"/>
      <c r="E51" s="5"/>
      <c r="F51" s="5"/>
      <c r="G51" s="5"/>
      <c r="H51" s="5"/>
      <c r="I51" s="5"/>
      <c r="J51" s="5"/>
      <c r="K51" s="5"/>
      <c r="P51" s="5"/>
      <c r="Q51" s="5"/>
      <c r="R51" s="5"/>
      <c r="S51" s="5"/>
      <c r="T51" s="5"/>
      <c r="U51" s="5"/>
      <c r="V51" s="5"/>
      <c r="W51" s="5"/>
      <c r="X51" s="5"/>
      <c r="Y51" s="5"/>
      <c r="Z51" s="5"/>
    </row>
    <row r="52" spans="1:26" s="4" customFormat="1" ht="14.25" customHeight="1">
      <c r="C52" s="16"/>
      <c r="D52" s="16"/>
      <c r="E52" s="16"/>
      <c r="F52" s="16"/>
      <c r="G52" s="9"/>
      <c r="H52" s="9"/>
      <c r="I52" s="9"/>
      <c r="J52" s="9"/>
      <c r="K52" s="9"/>
      <c r="P52" s="8"/>
      <c r="Q52" s="8"/>
      <c r="R52" s="8"/>
      <c r="S52" s="8"/>
      <c r="T52" s="8"/>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8"/>
      <c r="N55" s="8"/>
      <c r="O55" s="8"/>
      <c r="P55" s="8"/>
      <c r="Q55" s="8"/>
      <c r="R55" s="8"/>
      <c r="S55" s="8"/>
      <c r="T55" s="8"/>
      <c r="U55" s="14"/>
      <c r="V55" s="14"/>
      <c r="W55" s="14"/>
      <c r="X55" s="14"/>
    </row>
    <row r="56" spans="1:26" s="4" customFormat="1" ht="14.25" customHeight="1">
      <c r="C56" s="14"/>
      <c r="D56" s="14"/>
      <c r="E56" s="14"/>
      <c r="F56" s="14"/>
      <c r="G56" s="9"/>
      <c r="H56" s="9"/>
      <c r="I56" s="9"/>
      <c r="J56" s="9"/>
      <c r="K56" s="9"/>
      <c r="L56" s="9"/>
      <c r="M56" s="9"/>
      <c r="N56" s="8"/>
      <c r="O56" s="8"/>
      <c r="P56" s="8"/>
      <c r="Q56" s="8"/>
      <c r="R56" s="8"/>
      <c r="S56" s="8"/>
      <c r="T56" s="8"/>
      <c r="U56" s="14"/>
      <c r="V56" s="14"/>
      <c r="W56" s="14"/>
      <c r="X56" s="14"/>
    </row>
    <row r="57" spans="1:26" s="4" customFormat="1" ht="14.25" customHeight="1">
      <c r="C57" s="14"/>
      <c r="D57" s="14"/>
      <c r="E57" s="14"/>
      <c r="F57" s="14"/>
      <c r="G57" s="17"/>
      <c r="H57" s="8"/>
      <c r="I57" s="9"/>
      <c r="J57" s="9"/>
      <c r="K57" s="17"/>
      <c r="L57" s="8"/>
      <c r="M57" s="9"/>
      <c r="N57" s="8"/>
      <c r="O57" s="17"/>
      <c r="P57" s="8"/>
      <c r="Q57" s="8"/>
      <c r="R57" s="8"/>
      <c r="S57" s="17"/>
      <c r="T57" s="8"/>
      <c r="U57" s="14"/>
      <c r="V57" s="14"/>
      <c r="W57" s="14"/>
      <c r="X57" s="14"/>
    </row>
    <row r="58" spans="1:26" s="4" customFormat="1" ht="14.25" customHeight="1">
      <c r="C58" s="14"/>
      <c r="D58" s="14"/>
      <c r="E58" s="14"/>
      <c r="F58" s="14"/>
      <c r="G58" s="8"/>
      <c r="H58" s="8"/>
      <c r="I58" s="9"/>
      <c r="J58" s="9"/>
      <c r="K58" s="8"/>
      <c r="L58" s="8"/>
      <c r="M58" s="9"/>
      <c r="N58" s="8"/>
      <c r="O58" s="8"/>
      <c r="P58" s="8"/>
      <c r="Q58" s="8"/>
      <c r="R58" s="8"/>
      <c r="S58" s="8"/>
      <c r="T58" s="8"/>
      <c r="U58" s="14"/>
      <c r="V58" s="14"/>
      <c r="W58" s="14"/>
      <c r="X58" s="14"/>
    </row>
    <row r="59" spans="1:26" s="4" customFormat="1" ht="14.25" customHeight="1">
      <c r="C59" s="14"/>
      <c r="D59" s="14"/>
      <c r="E59" s="14"/>
      <c r="F59" s="14"/>
      <c r="G59" s="8"/>
      <c r="H59" s="8"/>
      <c r="I59" s="9"/>
      <c r="J59" s="9"/>
      <c r="K59" s="8"/>
      <c r="L59" s="8"/>
      <c r="M59" s="13"/>
      <c r="N59" s="9"/>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8"/>
      <c r="H61" s="8"/>
      <c r="I61" s="9"/>
      <c r="J61" s="9"/>
      <c r="K61" s="8"/>
      <c r="L61" s="8"/>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9"/>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4"/>
      <c r="D66" s="14"/>
      <c r="E66" s="14"/>
      <c r="F66" s="14"/>
      <c r="G66" s="9"/>
      <c r="H66" s="9"/>
      <c r="I66" s="9"/>
      <c r="J66" s="9"/>
      <c r="K66" s="9"/>
      <c r="L66" s="9"/>
      <c r="M66" s="8"/>
      <c r="N66" s="8"/>
      <c r="O66" s="8"/>
      <c r="P66" s="8"/>
      <c r="Q66" s="8"/>
      <c r="R66" s="8"/>
      <c r="S66" s="8"/>
      <c r="T66" s="8"/>
      <c r="U66" s="14"/>
      <c r="V66" s="14"/>
      <c r="W66" s="14"/>
      <c r="X66" s="14"/>
    </row>
    <row r="67" spans="3:24" s="4" customFormat="1" ht="14.25" customHeight="1">
      <c r="C67" s="15"/>
      <c r="D67" s="15"/>
      <c r="E67" s="15"/>
      <c r="F67" s="15"/>
      <c r="G67" s="9"/>
      <c r="H67" s="9"/>
      <c r="I67" s="9"/>
      <c r="J67" s="9"/>
      <c r="K67" s="9"/>
      <c r="L67" s="9"/>
      <c r="M67" s="8"/>
      <c r="N67" s="8"/>
      <c r="O67" s="8"/>
      <c r="P67" s="8"/>
      <c r="Q67" s="8"/>
      <c r="R67" s="8"/>
      <c r="S67" s="8"/>
      <c r="T67" s="8"/>
      <c r="U67" s="15"/>
      <c r="V67" s="15"/>
      <c r="W67" s="15"/>
      <c r="X67" s="15"/>
    </row>
    <row r="68" spans="3:24" s="4" customFormat="1" ht="14.25" customHeight="1">
      <c r="C68" s="15"/>
      <c r="D68" s="15"/>
      <c r="E68" s="15"/>
      <c r="F68" s="15"/>
      <c r="G68" s="8"/>
      <c r="H68" s="8"/>
      <c r="I68" s="8"/>
      <c r="J68" s="8"/>
      <c r="K68" s="8"/>
      <c r="L68" s="8"/>
      <c r="M68" s="8"/>
      <c r="N68" s="8"/>
      <c r="O68" s="8"/>
      <c r="P68" s="8"/>
      <c r="Q68" s="8"/>
      <c r="R68" s="8"/>
      <c r="S68" s="8"/>
      <c r="T68" s="8"/>
      <c r="U68" s="15"/>
      <c r="V68" s="15"/>
      <c r="W68" s="15"/>
      <c r="X68" s="15"/>
    </row>
  </sheetData>
  <mergeCells count="61">
    <mergeCell ref="A1:O1"/>
    <mergeCell ref="X1:Z1"/>
    <mergeCell ref="A2:B2"/>
    <mergeCell ref="C2:O2"/>
    <mergeCell ref="A3:B3"/>
    <mergeCell ref="C3:O3"/>
    <mergeCell ref="B14:D14"/>
    <mergeCell ref="P14:R14"/>
    <mergeCell ref="A4:B8"/>
    <mergeCell ref="C4:D8"/>
    <mergeCell ref="E4:F8"/>
    <mergeCell ref="L4:M8"/>
    <mergeCell ref="N4:O8"/>
    <mergeCell ref="A9:B9"/>
    <mergeCell ref="C9:D9"/>
    <mergeCell ref="E9:H9"/>
    <mergeCell ref="I9:J9"/>
    <mergeCell ref="K9:O9"/>
    <mergeCell ref="I10:J10"/>
    <mergeCell ref="K10:O10"/>
    <mergeCell ref="A11:Y11"/>
    <mergeCell ref="A12:L13"/>
    <mergeCell ref="O12:Z13"/>
    <mergeCell ref="B15:D15"/>
    <mergeCell ref="P15:R15"/>
    <mergeCell ref="B16:D16"/>
    <mergeCell ref="P16:R16"/>
    <mergeCell ref="B17:D17"/>
    <mergeCell ref="P17:R17"/>
    <mergeCell ref="B18:D18"/>
    <mergeCell ref="P18:R18"/>
    <mergeCell ref="B19:D19"/>
    <mergeCell ref="P19:R19"/>
    <mergeCell ref="B20:D20"/>
    <mergeCell ref="P20:R20"/>
    <mergeCell ref="B21:D21"/>
    <mergeCell ref="P21:R21"/>
    <mergeCell ref="B22:D22"/>
    <mergeCell ref="P22:R22"/>
    <mergeCell ref="B23:D23"/>
    <mergeCell ref="P23:R23"/>
    <mergeCell ref="B24:D24"/>
    <mergeCell ref="P24:R24"/>
    <mergeCell ref="B25:D25"/>
    <mergeCell ref="P25:R25"/>
    <mergeCell ref="B26:D26"/>
    <mergeCell ref="P26:R26"/>
    <mergeCell ref="B27:D27"/>
    <mergeCell ref="P27:R27"/>
    <mergeCell ref="B28:D28"/>
    <mergeCell ref="P28:R28"/>
    <mergeCell ref="B29:D29"/>
    <mergeCell ref="P29:R29"/>
    <mergeCell ref="A34:Z47"/>
    <mergeCell ref="A48:Z48"/>
    <mergeCell ref="B30:D30"/>
    <mergeCell ref="P30:R30"/>
    <mergeCell ref="A31:E31"/>
    <mergeCell ref="O31:S31"/>
    <mergeCell ref="A32:Y32"/>
    <mergeCell ref="A33:Y33"/>
  </mergeCells>
  <phoneticPr fontId="2"/>
  <conditionalFormatting sqref="F15:L29">
    <cfRule type="expression" dxfId="12" priority="2">
      <formula>$E15=""</formula>
    </cfRule>
  </conditionalFormatting>
  <conditionalFormatting sqref="T15:Z29">
    <cfRule type="expression" dxfId="11" priority="1">
      <formula>$S15=""</formula>
    </cfRule>
  </conditionalFormatting>
  <dataValidations count="1">
    <dataValidation imeMode="on" allowBlank="1" showInputMessage="1" showErrorMessage="1" sqref="B15:B30 P15:P30"/>
  </dataValidations>
  <pageMargins left="0.59055118110236227" right="0" top="0.59055118110236227" bottom="0.59055118110236227" header="0" footer="0"/>
  <pageSetup paperSize="9" scale="95" orientation="portrait" r:id="rId1"/>
  <headerFooter alignWithMargins="0"/>
  <rowBreaks count="1" manualBreakCount="1">
    <brk id="48"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女子３決</vt:lpstr>
      <vt:lpstr>男子３決</vt:lpstr>
      <vt:lpstr>女子決勝</vt:lpstr>
      <vt:lpstr>男子決勝</vt:lpstr>
      <vt:lpstr>女子３決!Print_Area</vt:lpstr>
      <vt:lpstr>女子決勝!Print_Area</vt:lpstr>
      <vt:lpstr>男子３決!Print_Area</vt:lpstr>
      <vt:lpstr>男子決勝!Print_Area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千歳市教育委員会</dc:creator>
  <cp:lastModifiedBy>norio</cp:lastModifiedBy>
  <cp:lastPrinted>2018-05-02T23:42:42Z</cp:lastPrinted>
  <dcterms:created xsi:type="dcterms:W3CDTF">2008-05-09T00:23:47Z</dcterms:created>
  <dcterms:modified xsi:type="dcterms:W3CDTF">2019-04-30T05:33:03Z</dcterms:modified>
</cp:coreProperties>
</file>