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55" yWindow="-30" windowWidth="11715" windowHeight="8895" tabRatio="829" activeTab="5"/>
  </bookViews>
  <sheets>
    <sheet name="女子準決勝A" sheetId="24" r:id="rId1"/>
    <sheet name="女子準決勝B" sheetId="25" r:id="rId2"/>
    <sheet name="男子準決勝A" sheetId="23" r:id="rId3"/>
    <sheet name="男子準決勝B" sheetId="26" r:id="rId4"/>
    <sheet name="女子決勝" sheetId="13" r:id="rId5"/>
    <sheet name="男子決勝" sheetId="22" r:id="rId6"/>
  </sheets>
  <definedNames>
    <definedName name="_xlnm.Print_Area" localSheetId="4">女子決勝!$A$1:$Z$47</definedName>
    <definedName name="_xlnm.Print_Area" localSheetId="0">女子準決勝A!$A$1:$Z$47</definedName>
    <definedName name="_xlnm.Print_Area" localSheetId="1">女子準決勝B!$A$1:$Z$47</definedName>
    <definedName name="_xlnm.Print_Area" localSheetId="5">男子決勝!$A$1:$Z$47</definedName>
    <definedName name="_xlnm.Print_Area" localSheetId="2">男子準決勝A!$A$1:$Z$47</definedName>
    <definedName name="_xlnm.Print_Area" localSheetId="3">男子準決勝B!$A$1:$Z$47</definedName>
  </definedNames>
  <calcPr calcId="145621" concurrentCalc="0"/>
</workbook>
</file>

<file path=xl/calcChain.xml><?xml version="1.0" encoding="utf-8"?>
<calcChain xmlns="http://schemas.openxmlformats.org/spreadsheetml/2006/main">
  <c r="T28" i="22" l="1"/>
  <c r="T27" i="22"/>
  <c r="T26" i="22"/>
  <c r="T25" i="22"/>
  <c r="T24" i="22"/>
  <c r="T23" i="22"/>
  <c r="T22" i="22"/>
  <c r="T21" i="22"/>
  <c r="T20" i="22"/>
  <c r="T19" i="22"/>
  <c r="T18" i="22"/>
  <c r="T17" i="22"/>
  <c r="T16" i="22"/>
  <c r="T15" i="22"/>
  <c r="T14" i="22"/>
  <c r="T29" i="26"/>
  <c r="T28" i="26"/>
  <c r="T27" i="26"/>
  <c r="T26" i="26"/>
  <c r="T25" i="26"/>
  <c r="T24" i="26"/>
  <c r="T23" i="26"/>
  <c r="T22" i="26"/>
  <c r="T21" i="26"/>
  <c r="T20" i="26"/>
  <c r="T19" i="26"/>
  <c r="T18" i="26"/>
  <c r="T17" i="26"/>
  <c r="T16" i="26"/>
  <c r="T15" i="26"/>
  <c r="T14" i="26"/>
  <c r="F28" i="23"/>
  <c r="T28" i="23"/>
  <c r="T27" i="23"/>
  <c r="T26" i="23"/>
  <c r="T25" i="23"/>
  <c r="T23" i="23"/>
  <c r="T22" i="23"/>
  <c r="T21" i="23"/>
  <c r="T20" i="23"/>
  <c r="T19" i="23"/>
  <c r="T18" i="23"/>
  <c r="T17" i="23"/>
  <c r="T16" i="23"/>
  <c r="T15" i="23"/>
  <c r="T14" i="23"/>
  <c r="T28" i="25"/>
  <c r="T27" i="25"/>
  <c r="T26" i="25"/>
  <c r="T25" i="25"/>
  <c r="T24" i="25"/>
  <c r="T23" i="25"/>
  <c r="T22" i="25"/>
  <c r="T21" i="25"/>
  <c r="T20" i="25"/>
  <c r="T19" i="25"/>
  <c r="T18" i="25"/>
  <c r="T17" i="25"/>
  <c r="T16" i="25"/>
  <c r="T15" i="25"/>
  <c r="T14" i="25"/>
  <c r="T28" i="24"/>
  <c r="T27" i="24"/>
  <c r="T26" i="24"/>
  <c r="T25" i="24"/>
  <c r="T24" i="24"/>
  <c r="T23" i="24"/>
  <c r="T22" i="24"/>
  <c r="T21" i="24"/>
  <c r="T20" i="24"/>
  <c r="T19" i="24"/>
  <c r="T18" i="24"/>
  <c r="T17" i="24"/>
  <c r="T16" i="24"/>
  <c r="T15" i="24"/>
  <c r="T14" i="24"/>
  <c r="A11" i="24"/>
  <c r="Z30" i="26"/>
  <c r="Y30" i="26"/>
  <c r="X30" i="26"/>
  <c r="W30" i="26"/>
  <c r="V30" i="26"/>
  <c r="U30" i="26"/>
  <c r="L30" i="26"/>
  <c r="K30" i="26"/>
  <c r="J30" i="26"/>
  <c r="I30" i="26"/>
  <c r="H30" i="26"/>
  <c r="G30" i="26"/>
  <c r="F28" i="26"/>
  <c r="F27" i="26"/>
  <c r="F26" i="26"/>
  <c r="F25" i="26"/>
  <c r="F24" i="26"/>
  <c r="F23" i="26"/>
  <c r="F22" i="26"/>
  <c r="F21" i="26"/>
  <c r="F20" i="26"/>
  <c r="F19" i="26"/>
  <c r="F18" i="26"/>
  <c r="F17" i="26"/>
  <c r="F16" i="26"/>
  <c r="F15" i="26"/>
  <c r="F14" i="26"/>
  <c r="O11" i="26"/>
  <c r="A11" i="26"/>
  <c r="L4" i="26"/>
  <c r="E4" i="26"/>
  <c r="Z30" i="25"/>
  <c r="Y30" i="25"/>
  <c r="X30" i="25"/>
  <c r="W30" i="25"/>
  <c r="V30" i="25"/>
  <c r="U30" i="25"/>
  <c r="L30" i="25"/>
  <c r="K30" i="25"/>
  <c r="J30" i="25"/>
  <c r="I30" i="25"/>
  <c r="H30" i="25"/>
  <c r="G30" i="25"/>
  <c r="F28" i="25"/>
  <c r="F27" i="25"/>
  <c r="F26" i="25"/>
  <c r="F25" i="25"/>
  <c r="F24" i="25"/>
  <c r="F23" i="25"/>
  <c r="F22" i="25"/>
  <c r="F21" i="25"/>
  <c r="F20" i="25"/>
  <c r="F19" i="25"/>
  <c r="F18" i="25"/>
  <c r="F17" i="25"/>
  <c r="F16" i="25"/>
  <c r="F15" i="25"/>
  <c r="F14" i="25"/>
  <c r="O11" i="25"/>
  <c r="A11" i="25"/>
  <c r="L4" i="25"/>
  <c r="E4" i="25"/>
  <c r="T30" i="26"/>
  <c r="F30" i="26"/>
  <c r="T30" i="25"/>
  <c r="F30" i="25"/>
  <c r="F28" i="13"/>
  <c r="F27" i="13"/>
  <c r="F26" i="13"/>
  <c r="F25" i="13"/>
  <c r="F24" i="13"/>
  <c r="F23" i="13"/>
  <c r="F22" i="13"/>
  <c r="F21" i="13"/>
  <c r="F20" i="13"/>
  <c r="F19" i="13"/>
  <c r="F18" i="13"/>
  <c r="F17" i="13"/>
  <c r="F16" i="13"/>
  <c r="F15" i="13"/>
  <c r="T28" i="13"/>
  <c r="T27" i="13"/>
  <c r="T26" i="13"/>
  <c r="T25" i="13"/>
  <c r="T24" i="13"/>
  <c r="T23" i="13"/>
  <c r="T22" i="13"/>
  <c r="T21" i="13"/>
  <c r="T20" i="13"/>
  <c r="T19" i="13"/>
  <c r="T18" i="13"/>
  <c r="T17" i="13"/>
  <c r="T16" i="13"/>
  <c r="T15" i="13"/>
  <c r="F28" i="24"/>
  <c r="F27" i="24"/>
  <c r="F26" i="24"/>
  <c r="F25" i="24"/>
  <c r="F24" i="24"/>
  <c r="F23" i="24"/>
  <c r="F22" i="24"/>
  <c r="F21" i="24"/>
  <c r="F20" i="24"/>
  <c r="F19" i="24"/>
  <c r="F18" i="24"/>
  <c r="F17" i="24"/>
  <c r="F16" i="24"/>
  <c r="F15" i="24"/>
  <c r="F14" i="24"/>
  <c r="F28" i="22"/>
  <c r="F27" i="22"/>
  <c r="F26" i="22"/>
  <c r="F25" i="22"/>
  <c r="F24" i="22"/>
  <c r="F23" i="22"/>
  <c r="F22" i="22"/>
  <c r="F21" i="22"/>
  <c r="F20" i="22"/>
  <c r="F19" i="22"/>
  <c r="F18" i="22"/>
  <c r="F17" i="22"/>
  <c r="F16" i="22"/>
  <c r="F15" i="22"/>
  <c r="F14" i="22"/>
  <c r="F27" i="23"/>
  <c r="F26" i="23"/>
  <c r="F25" i="23"/>
  <c r="F24" i="23"/>
  <c r="F23" i="23"/>
  <c r="F22" i="23"/>
  <c r="F21" i="23"/>
  <c r="F20" i="23"/>
  <c r="F19" i="23"/>
  <c r="F18" i="23"/>
  <c r="F17" i="23"/>
  <c r="F16" i="23"/>
  <c r="F15" i="23"/>
  <c r="F14" i="23"/>
  <c r="T24" i="23"/>
  <c r="T30" i="23"/>
  <c r="F14" i="13"/>
  <c r="T14" i="13"/>
  <c r="Z30" i="24"/>
  <c r="Y30" i="24"/>
  <c r="X30" i="24"/>
  <c r="W30" i="24"/>
  <c r="V30" i="24"/>
  <c r="U30" i="24"/>
  <c r="L30" i="24"/>
  <c r="K30" i="24"/>
  <c r="J30" i="24"/>
  <c r="I30" i="24"/>
  <c r="H30" i="24"/>
  <c r="G30" i="24"/>
  <c r="O11" i="24"/>
  <c r="L4" i="24"/>
  <c r="E4" i="24"/>
  <c r="Z30" i="23"/>
  <c r="Y30" i="23"/>
  <c r="X30" i="23"/>
  <c r="W30" i="23"/>
  <c r="V30" i="23"/>
  <c r="U30" i="23"/>
  <c r="L30" i="23"/>
  <c r="K30" i="23"/>
  <c r="J30" i="23"/>
  <c r="I30" i="23"/>
  <c r="H30" i="23"/>
  <c r="G30" i="23"/>
  <c r="O11" i="23"/>
  <c r="A11" i="23"/>
  <c r="L4" i="23"/>
  <c r="E4" i="23"/>
  <c r="Z30" i="22"/>
  <c r="Y30" i="22"/>
  <c r="X30" i="22"/>
  <c r="W30" i="22"/>
  <c r="V30" i="22"/>
  <c r="U30" i="22"/>
  <c r="L30" i="22"/>
  <c r="K30" i="22"/>
  <c r="J30" i="22"/>
  <c r="I30" i="22"/>
  <c r="H30" i="22"/>
  <c r="G30" i="22"/>
  <c r="O11" i="22"/>
  <c r="A11" i="22"/>
  <c r="L4" i="22"/>
  <c r="E4" i="22"/>
  <c r="Z30" i="13"/>
  <c r="Y30" i="13"/>
  <c r="X30" i="13"/>
  <c r="W30" i="13"/>
  <c r="V30" i="13"/>
  <c r="U30" i="13"/>
  <c r="L30" i="13"/>
  <c r="K30" i="13"/>
  <c r="J30" i="13"/>
  <c r="I30" i="13"/>
  <c r="H30" i="13"/>
  <c r="G30" i="13"/>
  <c r="O11" i="13"/>
  <c r="A11" i="13"/>
  <c r="L4" i="13"/>
  <c r="E4" i="13"/>
  <c r="T30" i="24"/>
  <c r="T30" i="22"/>
  <c r="F30" i="22"/>
  <c r="T30" i="13"/>
  <c r="F30" i="13"/>
  <c r="F30" i="23"/>
  <c r="F30" i="24"/>
</calcChain>
</file>

<file path=xl/sharedStrings.xml><?xml version="1.0" encoding="utf-8"?>
<sst xmlns="http://schemas.openxmlformats.org/spreadsheetml/2006/main" count="557" uniqueCount="191">
  <si>
    <t>選手氏名</t>
    <rPh sb="0" eb="2">
      <t>センシュ</t>
    </rPh>
    <rPh sb="2" eb="4">
      <t>シメイ</t>
    </rPh>
    <phoneticPr fontId="2"/>
  </si>
  <si>
    <t>得点</t>
    <rPh sb="0" eb="2">
      <t>トクテン</t>
    </rPh>
    <phoneticPr fontId="2"/>
  </si>
  <si>
    <t>反則</t>
    <rPh sb="0" eb="2">
      <t>ハンソク</t>
    </rPh>
    <phoneticPr fontId="2"/>
  </si>
  <si>
    <t>合計</t>
    <rPh sb="0" eb="2">
      <t>ゴウケイ</t>
    </rPh>
    <phoneticPr fontId="2"/>
  </si>
  <si>
    <t>審判</t>
    <rPh sb="0" eb="2">
      <t>シンパン</t>
    </rPh>
    <phoneticPr fontId="2"/>
  </si>
  <si>
    <t>結果</t>
    <rPh sb="0" eb="2">
      <t>ケッカ</t>
    </rPh>
    <phoneticPr fontId="2"/>
  </si>
  <si>
    <t>会場</t>
    <rPh sb="0" eb="2">
      <t>カイジョウ</t>
    </rPh>
    <phoneticPr fontId="2"/>
  </si>
  <si>
    <t>【個人トータル表】　　×＝スターティングメンバー　　　／＝出場選手　　　　空欄＝出場なし</t>
    <rPh sb="1" eb="3">
      <t>コジン</t>
    </rPh>
    <rPh sb="7" eb="8">
      <t>ヒョウ</t>
    </rPh>
    <rPh sb="29" eb="31">
      <t>シュツジョウ</t>
    </rPh>
    <rPh sb="31" eb="33">
      <t>センシュ</t>
    </rPh>
    <rPh sb="37" eb="39">
      <t>クウラン</t>
    </rPh>
    <rPh sb="40" eb="42">
      <t>シュツジョウ</t>
    </rPh>
    <phoneticPr fontId="2"/>
  </si>
  <si>
    <t>【試合結果】</t>
    <rPh sb="1" eb="3">
      <t>シアイ</t>
    </rPh>
    <rPh sb="3" eb="5">
      <t>ケッカ</t>
    </rPh>
    <phoneticPr fontId="2"/>
  </si>
  <si>
    <t>NO</t>
    <phoneticPr fontId="2"/>
  </si>
  <si>
    <t>ＰＩ-in</t>
    <phoneticPr fontId="2"/>
  </si>
  <si>
    <t>主審</t>
    <rPh sb="0" eb="2">
      <t>シュシン</t>
    </rPh>
    <phoneticPr fontId="2"/>
  </si>
  <si>
    <t>副審</t>
    <rPh sb="0" eb="2">
      <t>フクシン</t>
    </rPh>
    <phoneticPr fontId="2"/>
  </si>
  <si>
    <t>－</t>
    <phoneticPr fontId="2"/>
  </si>
  <si>
    <t>３Ｐ</t>
    <phoneticPr fontId="2"/>
  </si>
  <si>
    <t>２Ｐ</t>
    <phoneticPr fontId="2"/>
  </si>
  <si>
    <t>ＦＴ</t>
    <phoneticPr fontId="2"/>
  </si>
  <si>
    <t>ＤＲ</t>
    <phoneticPr fontId="2"/>
  </si>
  <si>
    <t>ＯＲ</t>
    <phoneticPr fontId="2"/>
  </si>
  <si>
    <t>Ｃ</t>
    <phoneticPr fontId="2"/>
  </si>
  <si>
    <t>３Ｐ＝３ポイントシュート　２Ｐ＝２ポイントシュート　　ＦＴ＝フリースロー　　ＤＲ＝ディフェンスリバウンド　　ＯＲ＝オフェンスリバウンド</t>
    <phoneticPr fontId="2"/>
  </si>
  <si>
    <t>【ゲームレポート】</t>
    <phoneticPr fontId="2"/>
  </si>
  <si>
    <t>３Ｐ＝３ポイントシュート　２Ｐ＝２ポイントシュート　　ＦＴ＝フリースロー　　ＤＲ＝ディフェンスリバウンド　　ＯＲ＝オフェンスリバウンド</t>
    <phoneticPr fontId="2"/>
  </si>
  <si>
    <t>【ゲームレポート】</t>
    <phoneticPr fontId="2"/>
  </si>
  <si>
    <t>記録：</t>
    <rPh sb="0" eb="2">
      <t>キロク</t>
    </rPh>
    <phoneticPr fontId="2"/>
  </si>
  <si>
    <t>北見北</t>
    <rPh sb="0" eb="2">
      <t>キタミ</t>
    </rPh>
    <rPh sb="2" eb="3">
      <t>キタ</t>
    </rPh>
    <phoneticPr fontId="2"/>
  </si>
  <si>
    <t>北見光西</t>
    <rPh sb="0" eb="2">
      <t>キタミ</t>
    </rPh>
    <rPh sb="2" eb="4">
      <t>コウセイ</t>
    </rPh>
    <phoneticPr fontId="2"/>
  </si>
  <si>
    <t>五十嵐　悠</t>
    <rPh sb="0" eb="3">
      <t>イガラシ</t>
    </rPh>
    <rPh sb="4" eb="5">
      <t>ユウ</t>
    </rPh>
    <phoneticPr fontId="2"/>
  </si>
  <si>
    <t>辻　こゆり</t>
    <rPh sb="0" eb="1">
      <t>ツジ</t>
    </rPh>
    <phoneticPr fontId="2"/>
  </si>
  <si>
    <t>西尾　恵</t>
    <rPh sb="0" eb="2">
      <t>ニシオ</t>
    </rPh>
    <rPh sb="3" eb="4">
      <t>メグミ</t>
    </rPh>
    <phoneticPr fontId="2"/>
  </si>
  <si>
    <t>國村　彩歌</t>
    <rPh sb="0" eb="2">
      <t>クニムラ</t>
    </rPh>
    <rPh sb="3" eb="4">
      <t>アヤ</t>
    </rPh>
    <rPh sb="4" eb="5">
      <t>ウタ</t>
    </rPh>
    <phoneticPr fontId="2"/>
  </si>
  <si>
    <t>土橋　ななみ</t>
    <rPh sb="0" eb="2">
      <t>ドバシ</t>
    </rPh>
    <phoneticPr fontId="2"/>
  </si>
  <si>
    <t>山中　紫草</t>
    <rPh sb="0" eb="2">
      <t>ヤマナカ</t>
    </rPh>
    <rPh sb="3" eb="5">
      <t>ムラサキグサ</t>
    </rPh>
    <phoneticPr fontId="2"/>
  </si>
  <si>
    <t>熊谷　結愛</t>
    <rPh sb="0" eb="2">
      <t>クマガイ</t>
    </rPh>
    <rPh sb="3" eb="4">
      <t>ユイ</t>
    </rPh>
    <rPh sb="4" eb="5">
      <t>アイ</t>
    </rPh>
    <phoneticPr fontId="2"/>
  </si>
  <si>
    <t>松田　彩佳</t>
    <rPh sb="0" eb="2">
      <t>マツダ</t>
    </rPh>
    <rPh sb="3" eb="5">
      <t>アヤカ</t>
    </rPh>
    <phoneticPr fontId="2"/>
  </si>
  <si>
    <t>志賀　朱里</t>
    <rPh sb="0" eb="2">
      <t>シガ</t>
    </rPh>
    <rPh sb="3" eb="5">
      <t>アカリ</t>
    </rPh>
    <phoneticPr fontId="2"/>
  </si>
  <si>
    <t>木内　愛華</t>
    <rPh sb="0" eb="2">
      <t>キウチ</t>
    </rPh>
    <rPh sb="3" eb="4">
      <t>アイ</t>
    </rPh>
    <rPh sb="4" eb="5">
      <t>ハナ</t>
    </rPh>
    <phoneticPr fontId="2"/>
  </si>
  <si>
    <t>増田　桃羽</t>
    <rPh sb="0" eb="2">
      <t>マスダ</t>
    </rPh>
    <rPh sb="3" eb="4">
      <t>モモ</t>
    </rPh>
    <rPh sb="4" eb="5">
      <t>ハネ</t>
    </rPh>
    <phoneticPr fontId="2"/>
  </si>
  <si>
    <t>鈴木　菜々胡</t>
    <rPh sb="0" eb="2">
      <t>スズキ</t>
    </rPh>
    <rPh sb="3" eb="4">
      <t>ナ</t>
    </rPh>
    <rPh sb="5" eb="6">
      <t>ゴ</t>
    </rPh>
    <phoneticPr fontId="2"/>
  </si>
  <si>
    <t>佐藤　紫桜里</t>
    <rPh sb="0" eb="2">
      <t>サトウ</t>
    </rPh>
    <rPh sb="3" eb="4">
      <t>ムラサキ</t>
    </rPh>
    <rPh sb="4" eb="5">
      <t>サクラ</t>
    </rPh>
    <rPh sb="5" eb="6">
      <t>リ</t>
    </rPh>
    <phoneticPr fontId="2"/>
  </si>
  <si>
    <t>松田　智佳</t>
    <rPh sb="0" eb="2">
      <t>マツダ</t>
    </rPh>
    <rPh sb="3" eb="4">
      <t>サトシ</t>
    </rPh>
    <rPh sb="4" eb="5">
      <t>ヨ</t>
    </rPh>
    <phoneticPr fontId="2"/>
  </si>
  <si>
    <t>大浦　幸一</t>
    <rPh sb="0" eb="2">
      <t>オオウラ</t>
    </rPh>
    <rPh sb="3" eb="5">
      <t>コウイチ</t>
    </rPh>
    <phoneticPr fontId="2"/>
  </si>
  <si>
    <t>川嶋　莉子</t>
    <rPh sb="0" eb="2">
      <t>カワシマ</t>
    </rPh>
    <rPh sb="3" eb="5">
      <t>リコ</t>
    </rPh>
    <phoneticPr fontId="2"/>
  </si>
  <si>
    <t>伊藤　さやか</t>
    <rPh sb="0" eb="2">
      <t>イトウ</t>
    </rPh>
    <phoneticPr fontId="2"/>
  </si>
  <si>
    <t>椿田　そよか</t>
    <rPh sb="0" eb="2">
      <t>ツバキダ</t>
    </rPh>
    <phoneticPr fontId="2"/>
  </si>
  <si>
    <t>嘉村　那月</t>
    <rPh sb="0" eb="1">
      <t>ヨ</t>
    </rPh>
    <rPh sb="1" eb="2">
      <t>ムラ</t>
    </rPh>
    <rPh sb="3" eb="5">
      <t>ナツキ</t>
    </rPh>
    <phoneticPr fontId="2"/>
  </si>
  <si>
    <t>石井　瑞希</t>
    <rPh sb="0" eb="2">
      <t>イシイ</t>
    </rPh>
    <rPh sb="3" eb="5">
      <t>ミズキ</t>
    </rPh>
    <phoneticPr fontId="2"/>
  </si>
  <si>
    <t>米田　陽菜乃</t>
    <rPh sb="0" eb="2">
      <t>ヨネダ</t>
    </rPh>
    <rPh sb="3" eb="6">
      <t>ヒナノ</t>
    </rPh>
    <phoneticPr fontId="2"/>
  </si>
  <si>
    <t>石井　里菜</t>
    <rPh sb="0" eb="2">
      <t>イシイ</t>
    </rPh>
    <rPh sb="3" eb="5">
      <t>リナ</t>
    </rPh>
    <phoneticPr fontId="2"/>
  </si>
  <si>
    <t>平下　結夏</t>
    <rPh sb="0" eb="2">
      <t>ヒラシタ</t>
    </rPh>
    <rPh sb="3" eb="4">
      <t>ユイ</t>
    </rPh>
    <rPh sb="4" eb="5">
      <t>ナツ</t>
    </rPh>
    <phoneticPr fontId="2"/>
  </si>
  <si>
    <t>中川　美晴</t>
    <rPh sb="0" eb="2">
      <t>ナカガワ</t>
    </rPh>
    <rPh sb="3" eb="5">
      <t>ミハル</t>
    </rPh>
    <phoneticPr fontId="2"/>
  </si>
  <si>
    <t>大野　優衣</t>
    <rPh sb="0" eb="2">
      <t>オオノ</t>
    </rPh>
    <rPh sb="3" eb="4">
      <t>ユウ</t>
    </rPh>
    <rPh sb="4" eb="5">
      <t>コロモ</t>
    </rPh>
    <phoneticPr fontId="2"/>
  </si>
  <si>
    <t>田中　愛子</t>
    <rPh sb="0" eb="2">
      <t>タナカ</t>
    </rPh>
    <rPh sb="3" eb="5">
      <t>アイコ</t>
    </rPh>
    <phoneticPr fontId="2"/>
  </si>
  <si>
    <t>石井　美優</t>
    <rPh sb="0" eb="2">
      <t>イシイ</t>
    </rPh>
    <rPh sb="3" eb="5">
      <t>ミュウ</t>
    </rPh>
    <phoneticPr fontId="2"/>
  </si>
  <si>
    <t>飯田　侑未</t>
    <rPh sb="0" eb="2">
      <t>イイダ</t>
    </rPh>
    <rPh sb="3" eb="4">
      <t>ユウ</t>
    </rPh>
    <rPh sb="4" eb="5">
      <t>ミ</t>
    </rPh>
    <phoneticPr fontId="2"/>
  </si>
  <si>
    <t>加藤　美咲</t>
    <rPh sb="0" eb="2">
      <t>カトウ</t>
    </rPh>
    <rPh sb="3" eb="5">
      <t>ミサキ</t>
    </rPh>
    <phoneticPr fontId="2"/>
  </si>
  <si>
    <t>植村　一華</t>
    <rPh sb="0" eb="2">
      <t>ウエムラ</t>
    </rPh>
    <rPh sb="3" eb="4">
      <t>イチ</t>
    </rPh>
    <rPh sb="4" eb="5">
      <t>カ</t>
    </rPh>
    <phoneticPr fontId="2"/>
  </si>
  <si>
    <t>籾井　正之</t>
    <rPh sb="0" eb="2">
      <t>モミイ</t>
    </rPh>
    <rPh sb="3" eb="5">
      <t>マサユキ</t>
    </rPh>
    <phoneticPr fontId="2"/>
  </si>
  <si>
    <t>桑島　花鈴</t>
    <rPh sb="0" eb="2">
      <t>クワシマ</t>
    </rPh>
    <rPh sb="3" eb="5">
      <t>カリン</t>
    </rPh>
    <phoneticPr fontId="2"/>
  </si>
  <si>
    <t>工藤　彩唯</t>
    <rPh sb="0" eb="2">
      <t>クドウ</t>
    </rPh>
    <rPh sb="3" eb="4">
      <t>アヤ</t>
    </rPh>
    <rPh sb="4" eb="5">
      <t>ユイ</t>
    </rPh>
    <phoneticPr fontId="2"/>
  </si>
  <si>
    <t>渡辺　絵吏</t>
    <rPh sb="0" eb="2">
      <t>ワタナベ</t>
    </rPh>
    <rPh sb="3" eb="4">
      <t>エ</t>
    </rPh>
    <rPh sb="4" eb="5">
      <t>リ</t>
    </rPh>
    <phoneticPr fontId="2"/>
  </si>
  <si>
    <t>平泉　さくら</t>
    <rPh sb="0" eb="2">
      <t>ヒライズミ</t>
    </rPh>
    <phoneticPr fontId="2"/>
  </si>
  <si>
    <t>古川　美桜</t>
    <rPh sb="0" eb="2">
      <t>フルカワ</t>
    </rPh>
    <rPh sb="3" eb="4">
      <t>ミ</t>
    </rPh>
    <rPh sb="4" eb="5">
      <t>サクラ</t>
    </rPh>
    <phoneticPr fontId="2"/>
  </si>
  <si>
    <t>北見小泉</t>
    <rPh sb="0" eb="2">
      <t>キタミ</t>
    </rPh>
    <rPh sb="2" eb="4">
      <t>コイズミ</t>
    </rPh>
    <phoneticPr fontId="2"/>
  </si>
  <si>
    <t>北見南</t>
    <rPh sb="0" eb="2">
      <t>キタミ</t>
    </rPh>
    <rPh sb="2" eb="3">
      <t>ミナミ</t>
    </rPh>
    <phoneticPr fontId="2"/>
  </si>
  <si>
    <t>小泉　葵</t>
    <rPh sb="0" eb="2">
      <t>コイズミ</t>
    </rPh>
    <rPh sb="3" eb="4">
      <t>アオイ</t>
    </rPh>
    <phoneticPr fontId="2"/>
  </si>
  <si>
    <t>河合　花奈</t>
    <rPh sb="0" eb="2">
      <t>カワイ</t>
    </rPh>
    <rPh sb="3" eb="4">
      <t>ハナ</t>
    </rPh>
    <rPh sb="4" eb="5">
      <t>ナ</t>
    </rPh>
    <phoneticPr fontId="2"/>
  </si>
  <si>
    <t>冨塚　優七</t>
    <rPh sb="0" eb="1">
      <t>トミ</t>
    </rPh>
    <rPh sb="1" eb="2">
      <t>ツカ</t>
    </rPh>
    <rPh sb="3" eb="4">
      <t>ユウ</t>
    </rPh>
    <rPh sb="4" eb="5">
      <t>シチ</t>
    </rPh>
    <phoneticPr fontId="2"/>
  </si>
  <si>
    <t>市田　妃奈花</t>
    <rPh sb="0" eb="2">
      <t>イチダ</t>
    </rPh>
    <rPh sb="3" eb="5">
      <t>ヒナ</t>
    </rPh>
    <rPh sb="5" eb="6">
      <t>ハナ</t>
    </rPh>
    <phoneticPr fontId="2"/>
  </si>
  <si>
    <t>小池　ななみ</t>
    <rPh sb="0" eb="2">
      <t>コイケ</t>
    </rPh>
    <phoneticPr fontId="2"/>
  </si>
  <si>
    <t>尾形　まどか</t>
    <rPh sb="0" eb="2">
      <t>オガタ</t>
    </rPh>
    <phoneticPr fontId="2"/>
  </si>
  <si>
    <t>山﨑　菜月</t>
    <rPh sb="0" eb="2">
      <t>ヤマザキ</t>
    </rPh>
    <rPh sb="3" eb="5">
      <t>ナツキ</t>
    </rPh>
    <phoneticPr fontId="2"/>
  </si>
  <si>
    <t>野理　奏季</t>
    <rPh sb="0" eb="1">
      <t>ノ</t>
    </rPh>
    <rPh sb="1" eb="2">
      <t>リ</t>
    </rPh>
    <rPh sb="3" eb="4">
      <t>ソウ</t>
    </rPh>
    <rPh sb="4" eb="5">
      <t>キ</t>
    </rPh>
    <phoneticPr fontId="2"/>
  </si>
  <si>
    <t>伏見　元</t>
    <rPh sb="0" eb="2">
      <t>フシミ</t>
    </rPh>
    <rPh sb="3" eb="4">
      <t>ゲン</t>
    </rPh>
    <phoneticPr fontId="2"/>
  </si>
  <si>
    <t>北野　陽菜</t>
    <rPh sb="0" eb="2">
      <t>キタノ</t>
    </rPh>
    <rPh sb="3" eb="5">
      <t>ハルナ</t>
    </rPh>
    <phoneticPr fontId="2"/>
  </si>
  <si>
    <t>塩田　あみ</t>
    <rPh sb="0" eb="2">
      <t>シオタ</t>
    </rPh>
    <phoneticPr fontId="2"/>
  </si>
  <si>
    <t>小川　茉那</t>
    <rPh sb="0" eb="2">
      <t>オガワ</t>
    </rPh>
    <rPh sb="3" eb="4">
      <t>マツ</t>
    </rPh>
    <rPh sb="4" eb="5">
      <t>ナ</t>
    </rPh>
    <phoneticPr fontId="2"/>
  </si>
  <si>
    <t>湯浅　芹那</t>
    <rPh sb="0" eb="2">
      <t>ユアサ</t>
    </rPh>
    <rPh sb="3" eb="5">
      <t>セリナ</t>
    </rPh>
    <phoneticPr fontId="2"/>
  </si>
  <si>
    <t>小久保　瑞希</t>
    <rPh sb="0" eb="3">
      <t>コクボ</t>
    </rPh>
    <rPh sb="4" eb="6">
      <t>ミズキ</t>
    </rPh>
    <phoneticPr fontId="2"/>
  </si>
  <si>
    <t>木村　美咲</t>
    <rPh sb="0" eb="2">
      <t>キムラ</t>
    </rPh>
    <rPh sb="3" eb="5">
      <t>ミサキ</t>
    </rPh>
    <phoneticPr fontId="2"/>
  </si>
  <si>
    <t>太田　咲樹</t>
    <rPh sb="0" eb="2">
      <t>オオタ</t>
    </rPh>
    <rPh sb="3" eb="5">
      <t>サキ</t>
    </rPh>
    <phoneticPr fontId="2"/>
  </si>
  <si>
    <t>畑山　瑠衣</t>
    <rPh sb="0" eb="2">
      <t>ハタヤマ</t>
    </rPh>
    <rPh sb="3" eb="5">
      <t>ルイ</t>
    </rPh>
    <phoneticPr fontId="2"/>
  </si>
  <si>
    <t>杉野　礼佳</t>
    <rPh sb="0" eb="2">
      <t>スギノ</t>
    </rPh>
    <rPh sb="3" eb="4">
      <t>レイ</t>
    </rPh>
    <rPh sb="4" eb="5">
      <t>ヨ</t>
    </rPh>
    <phoneticPr fontId="2"/>
  </si>
  <si>
    <t>阿部　花香</t>
    <rPh sb="0" eb="2">
      <t>アベ</t>
    </rPh>
    <rPh sb="3" eb="4">
      <t>ハナ</t>
    </rPh>
    <rPh sb="4" eb="5">
      <t>カオ</t>
    </rPh>
    <phoneticPr fontId="2"/>
  </si>
  <si>
    <t>森　真秀</t>
    <rPh sb="0" eb="1">
      <t>モリ</t>
    </rPh>
    <rPh sb="2" eb="3">
      <t>マ</t>
    </rPh>
    <rPh sb="3" eb="4">
      <t>ヒデ</t>
    </rPh>
    <phoneticPr fontId="2"/>
  </si>
  <si>
    <t>山下　はな乃</t>
    <rPh sb="0" eb="2">
      <t>ヤマシタ</t>
    </rPh>
    <rPh sb="5" eb="6">
      <t>ノ</t>
    </rPh>
    <phoneticPr fontId="2"/>
  </si>
  <si>
    <t>伊藤　浩司</t>
    <rPh sb="0" eb="2">
      <t>イトウ</t>
    </rPh>
    <rPh sb="3" eb="5">
      <t>コウジ</t>
    </rPh>
    <phoneticPr fontId="2"/>
  </si>
  <si>
    <t>宮村　詩恩</t>
    <rPh sb="0" eb="2">
      <t>ミヤムラ</t>
    </rPh>
    <rPh sb="3" eb="4">
      <t>ウタ</t>
    </rPh>
    <rPh sb="4" eb="5">
      <t>オン</t>
    </rPh>
    <phoneticPr fontId="2"/>
  </si>
  <si>
    <t>吉野　涼</t>
    <rPh sb="0" eb="2">
      <t>ヨシノ</t>
    </rPh>
    <rPh sb="3" eb="4">
      <t>リョウ</t>
    </rPh>
    <phoneticPr fontId="2"/>
  </si>
  <si>
    <t>山田　陽大</t>
    <rPh sb="0" eb="2">
      <t>ヤマダ</t>
    </rPh>
    <rPh sb="3" eb="5">
      <t>ハルト</t>
    </rPh>
    <phoneticPr fontId="2"/>
  </si>
  <si>
    <t>元村　峻太</t>
    <rPh sb="0" eb="2">
      <t>モトムラ</t>
    </rPh>
    <rPh sb="3" eb="5">
      <t>シュンタ</t>
    </rPh>
    <phoneticPr fontId="2"/>
  </si>
  <si>
    <t>越田　大翔</t>
    <rPh sb="0" eb="2">
      <t>コシダ</t>
    </rPh>
    <rPh sb="3" eb="4">
      <t>ダイ</t>
    </rPh>
    <rPh sb="4" eb="5">
      <t>ショウ</t>
    </rPh>
    <phoneticPr fontId="2"/>
  </si>
  <si>
    <t>鴨田　悠作</t>
    <rPh sb="0" eb="2">
      <t>カモタ</t>
    </rPh>
    <rPh sb="3" eb="4">
      <t>ユウ</t>
    </rPh>
    <rPh sb="4" eb="5">
      <t>サク</t>
    </rPh>
    <phoneticPr fontId="2"/>
  </si>
  <si>
    <t>川辺　柊</t>
    <rPh sb="0" eb="2">
      <t>カワベ</t>
    </rPh>
    <rPh sb="3" eb="4">
      <t>ヒイラギ</t>
    </rPh>
    <phoneticPr fontId="2"/>
  </si>
  <si>
    <t>浜口　大空</t>
    <rPh sb="0" eb="2">
      <t>ハマグチ</t>
    </rPh>
    <rPh sb="3" eb="5">
      <t>オオゾラ</t>
    </rPh>
    <phoneticPr fontId="2"/>
  </si>
  <si>
    <t>細川　優斗</t>
    <rPh sb="0" eb="2">
      <t>ホソカワ</t>
    </rPh>
    <rPh sb="3" eb="4">
      <t>ユウ</t>
    </rPh>
    <rPh sb="4" eb="5">
      <t>ト</t>
    </rPh>
    <phoneticPr fontId="2"/>
  </si>
  <si>
    <t>吉本　楽</t>
    <rPh sb="0" eb="2">
      <t>ヨシモト</t>
    </rPh>
    <rPh sb="3" eb="4">
      <t>ラク</t>
    </rPh>
    <phoneticPr fontId="2"/>
  </si>
  <si>
    <t>藤井　琉空</t>
    <rPh sb="0" eb="2">
      <t>フジイ</t>
    </rPh>
    <rPh sb="3" eb="5">
      <t>ルク</t>
    </rPh>
    <phoneticPr fontId="2"/>
  </si>
  <si>
    <t>石川　誠也</t>
    <rPh sb="0" eb="2">
      <t>イシカワ</t>
    </rPh>
    <rPh sb="3" eb="5">
      <t>セイヤ</t>
    </rPh>
    <phoneticPr fontId="2"/>
  </si>
  <si>
    <t>東海林　介稔</t>
    <rPh sb="0" eb="3">
      <t>ショウジ</t>
    </rPh>
    <rPh sb="4" eb="5">
      <t>カイ</t>
    </rPh>
    <rPh sb="5" eb="6">
      <t>ミノル</t>
    </rPh>
    <phoneticPr fontId="2"/>
  </si>
  <si>
    <t>加賀　遼典</t>
    <rPh sb="0" eb="2">
      <t>カガ</t>
    </rPh>
    <rPh sb="3" eb="4">
      <t>リョウ</t>
    </rPh>
    <rPh sb="4" eb="5">
      <t>テン</t>
    </rPh>
    <phoneticPr fontId="2"/>
  </si>
  <si>
    <t>加藤　颯</t>
    <rPh sb="0" eb="2">
      <t>カトウ</t>
    </rPh>
    <rPh sb="3" eb="4">
      <t>ハヤテ</t>
    </rPh>
    <phoneticPr fontId="2"/>
  </si>
  <si>
    <t>美幌北</t>
    <rPh sb="0" eb="3">
      <t>ビホ</t>
    </rPh>
    <phoneticPr fontId="2"/>
  </si>
  <si>
    <t>菅原　志温</t>
    <rPh sb="0" eb="2">
      <t>スガワラ</t>
    </rPh>
    <rPh sb="3" eb="4">
      <t>シ</t>
    </rPh>
    <rPh sb="4" eb="5">
      <t>オン</t>
    </rPh>
    <phoneticPr fontId="2"/>
  </si>
  <si>
    <t>与羽　慎平</t>
    <rPh sb="0" eb="1">
      <t>アタ</t>
    </rPh>
    <rPh sb="1" eb="2">
      <t>ハネ</t>
    </rPh>
    <rPh sb="3" eb="5">
      <t>シンペイ</t>
    </rPh>
    <phoneticPr fontId="2"/>
  </si>
  <si>
    <t>笠原　新史</t>
    <rPh sb="0" eb="2">
      <t>カサハラ</t>
    </rPh>
    <rPh sb="3" eb="4">
      <t>シン</t>
    </rPh>
    <rPh sb="4" eb="5">
      <t>シ</t>
    </rPh>
    <phoneticPr fontId="2"/>
  </si>
  <si>
    <t>高岡　旺佑</t>
    <rPh sb="0" eb="2">
      <t>タカオカ</t>
    </rPh>
    <rPh sb="3" eb="4">
      <t>オウ</t>
    </rPh>
    <rPh sb="4" eb="5">
      <t>スケ</t>
    </rPh>
    <phoneticPr fontId="2"/>
  </si>
  <si>
    <t>保科　太良</t>
    <rPh sb="0" eb="2">
      <t>ホシナ</t>
    </rPh>
    <rPh sb="3" eb="4">
      <t>タ</t>
    </rPh>
    <rPh sb="4" eb="5">
      <t>リョウ</t>
    </rPh>
    <phoneticPr fontId="2"/>
  </si>
  <si>
    <t>柏葉　賢太</t>
    <rPh sb="0" eb="2">
      <t>カシワバ</t>
    </rPh>
    <rPh sb="3" eb="5">
      <t>ケンタ</t>
    </rPh>
    <phoneticPr fontId="2"/>
  </si>
  <si>
    <t>村林　嵩士</t>
    <rPh sb="0" eb="2">
      <t>ムラバヤシ</t>
    </rPh>
    <rPh sb="3" eb="4">
      <t>カサ</t>
    </rPh>
    <rPh sb="4" eb="5">
      <t>ツカサ</t>
    </rPh>
    <phoneticPr fontId="2"/>
  </si>
  <si>
    <t>竹内　大翔</t>
    <rPh sb="0" eb="2">
      <t>タケウチ</t>
    </rPh>
    <rPh sb="3" eb="4">
      <t>ダイ</t>
    </rPh>
    <rPh sb="4" eb="5">
      <t>ショウ</t>
    </rPh>
    <phoneticPr fontId="2"/>
  </si>
  <si>
    <t>二神　翔</t>
    <rPh sb="0" eb="2">
      <t>フタガミ</t>
    </rPh>
    <rPh sb="3" eb="4">
      <t>ショウ</t>
    </rPh>
    <phoneticPr fontId="2"/>
  </si>
  <si>
    <t>乾　康平</t>
    <rPh sb="0" eb="1">
      <t>イヌイ</t>
    </rPh>
    <rPh sb="2" eb="4">
      <t>コウヘイ</t>
    </rPh>
    <phoneticPr fontId="2"/>
  </si>
  <si>
    <t>齋藤　叶維</t>
    <rPh sb="0" eb="2">
      <t>サイトウ</t>
    </rPh>
    <rPh sb="3" eb="4">
      <t>カナ</t>
    </rPh>
    <rPh sb="4" eb="5">
      <t>イ</t>
    </rPh>
    <phoneticPr fontId="2"/>
  </si>
  <si>
    <t>伊藤　航</t>
    <rPh sb="0" eb="2">
      <t>イトウ</t>
    </rPh>
    <rPh sb="3" eb="4">
      <t>ワタル</t>
    </rPh>
    <phoneticPr fontId="2"/>
  </si>
  <si>
    <t>記録：三鍋　健太(紋別市立潮見中学校)</t>
    <rPh sb="0" eb="2">
      <t>キロク</t>
    </rPh>
    <rPh sb="3" eb="5">
      <t>ミナベ</t>
    </rPh>
    <rPh sb="6" eb="8">
      <t>ケンタ</t>
    </rPh>
    <rPh sb="9" eb="11">
      <t>モンベツ</t>
    </rPh>
    <rPh sb="11" eb="13">
      <t>シリツ</t>
    </rPh>
    <rPh sb="13" eb="15">
      <t>シオミ</t>
    </rPh>
    <rPh sb="15" eb="18">
      <t>チュウガッコウ</t>
    </rPh>
    <phoneticPr fontId="2"/>
  </si>
  <si>
    <t>×</t>
    <phoneticPr fontId="2"/>
  </si>
  <si>
    <t>/</t>
    <phoneticPr fontId="2"/>
  </si>
  <si>
    <t>庄司　望美</t>
    <rPh sb="0" eb="2">
      <t>ショウジ</t>
    </rPh>
    <rPh sb="3" eb="5">
      <t>ノゾミ</t>
    </rPh>
    <phoneticPr fontId="2"/>
  </si>
  <si>
    <t>×</t>
    <phoneticPr fontId="2"/>
  </si>
  <si>
    <t>菊地　伸幸</t>
    <rPh sb="0" eb="2">
      <t>キクチ</t>
    </rPh>
    <rPh sb="3" eb="5">
      <t>ノブユキ</t>
    </rPh>
    <phoneticPr fontId="2"/>
  </si>
  <si>
    <t>庄司　央</t>
    <rPh sb="0" eb="2">
      <t>ショウジ</t>
    </rPh>
    <rPh sb="3" eb="4">
      <t>オウ</t>
    </rPh>
    <phoneticPr fontId="2"/>
  </si>
  <si>
    <t>×</t>
  </si>
  <si>
    <t>／</t>
    <phoneticPr fontId="2"/>
  </si>
  <si>
    <t>菅原　航平</t>
    <rPh sb="0" eb="2">
      <t>スガワラ</t>
    </rPh>
    <rPh sb="3" eb="5">
      <t>コウヘイ</t>
    </rPh>
    <phoneticPr fontId="2"/>
  </si>
  <si>
    <t>小野　優哉</t>
    <rPh sb="0" eb="2">
      <t>オノ</t>
    </rPh>
    <rPh sb="3" eb="5">
      <t>ユウヤ</t>
    </rPh>
    <phoneticPr fontId="2"/>
  </si>
  <si>
    <t>中武　呂偉</t>
    <rPh sb="0" eb="2">
      <t>ナカタケ</t>
    </rPh>
    <rPh sb="3" eb="5">
      <t>ロイ</t>
    </rPh>
    <phoneticPr fontId="2"/>
  </si>
  <si>
    <t>髙橋　岳杜</t>
    <rPh sb="0" eb="2">
      <t>タカハシ</t>
    </rPh>
    <rPh sb="3" eb="4">
      <t>ガク</t>
    </rPh>
    <rPh sb="4" eb="5">
      <t>モリ</t>
    </rPh>
    <phoneticPr fontId="2"/>
  </si>
  <si>
    <t>髙橋　和暉</t>
    <rPh sb="0" eb="2">
      <t>タカハシ</t>
    </rPh>
    <rPh sb="3" eb="5">
      <t>カズキ</t>
    </rPh>
    <phoneticPr fontId="2"/>
  </si>
  <si>
    <t>髙橋　朋記</t>
    <rPh sb="0" eb="2">
      <t>タカハシ</t>
    </rPh>
    <rPh sb="3" eb="4">
      <t>トモ</t>
    </rPh>
    <rPh sb="4" eb="5">
      <t>キ</t>
    </rPh>
    <phoneticPr fontId="2"/>
  </si>
  <si>
    <t>上野　雄太朗</t>
    <rPh sb="0" eb="2">
      <t>ウエノ</t>
    </rPh>
    <rPh sb="3" eb="6">
      <t>ユウタロウ</t>
    </rPh>
    <phoneticPr fontId="2"/>
  </si>
  <si>
    <t>髙橋　翔</t>
    <rPh sb="0" eb="2">
      <t>タカハシ</t>
    </rPh>
    <rPh sb="3" eb="4">
      <t>ショウ</t>
    </rPh>
    <phoneticPr fontId="2"/>
  </si>
  <si>
    <t>髙橋　翔弥</t>
    <rPh sb="0" eb="2">
      <t>タカハシ</t>
    </rPh>
    <rPh sb="3" eb="5">
      <t>ショウヤ</t>
    </rPh>
    <phoneticPr fontId="2"/>
  </si>
  <si>
    <t>佐藤　颯太</t>
    <rPh sb="0" eb="2">
      <t>サトウ</t>
    </rPh>
    <rPh sb="3" eb="5">
      <t>ソウタ</t>
    </rPh>
    <phoneticPr fontId="2"/>
  </si>
  <si>
    <t>簑田　夏唯</t>
    <rPh sb="0" eb="1">
      <t>ミノ</t>
    </rPh>
    <rPh sb="1" eb="2">
      <t>タ</t>
    </rPh>
    <rPh sb="3" eb="4">
      <t>ナツ</t>
    </rPh>
    <rPh sb="4" eb="5">
      <t>ユイ</t>
    </rPh>
    <phoneticPr fontId="2"/>
  </si>
  <si>
    <t>上原　翔太郎</t>
    <rPh sb="0" eb="2">
      <t>ウエハラ</t>
    </rPh>
    <rPh sb="3" eb="6">
      <t>ショウタロウ</t>
    </rPh>
    <phoneticPr fontId="2"/>
  </si>
  <si>
    <t>野宮　遥稀</t>
    <rPh sb="0" eb="2">
      <t>ノミヤ</t>
    </rPh>
    <rPh sb="3" eb="5">
      <t>ハルキ</t>
    </rPh>
    <phoneticPr fontId="2"/>
  </si>
  <si>
    <t>浦野　翔和</t>
    <rPh sb="0" eb="2">
      <t>ウラノ</t>
    </rPh>
    <rPh sb="3" eb="5">
      <t>ショウワ</t>
    </rPh>
    <phoneticPr fontId="2"/>
  </si>
  <si>
    <t>福岡　信也</t>
    <rPh sb="0" eb="2">
      <t>フクオカ</t>
    </rPh>
    <rPh sb="3" eb="5">
      <t>シンヤ</t>
    </rPh>
    <phoneticPr fontId="2"/>
  </si>
  <si>
    <t>熊谷　郁飛</t>
    <rPh sb="0" eb="2">
      <t>クマガイ</t>
    </rPh>
    <rPh sb="3" eb="4">
      <t>イク</t>
    </rPh>
    <rPh sb="4" eb="5">
      <t>トビ</t>
    </rPh>
    <phoneticPr fontId="2"/>
  </si>
  <si>
    <t>岩間　純人</t>
    <rPh sb="0" eb="2">
      <t>イワマ</t>
    </rPh>
    <rPh sb="3" eb="5">
      <t>ジュント</t>
    </rPh>
    <phoneticPr fontId="2"/>
  </si>
  <si>
    <t>白河　啓太</t>
    <rPh sb="0" eb="2">
      <t>シラカワ</t>
    </rPh>
    <rPh sb="3" eb="5">
      <t>ケイタ</t>
    </rPh>
    <phoneticPr fontId="2"/>
  </si>
  <si>
    <t>伊藤　一真</t>
    <rPh sb="0" eb="2">
      <t>イトウ</t>
    </rPh>
    <rPh sb="3" eb="5">
      <t>カズマ</t>
    </rPh>
    <phoneticPr fontId="2"/>
  </si>
  <si>
    <t>鈴江　薫</t>
    <rPh sb="0" eb="2">
      <t>スズエ</t>
    </rPh>
    <rPh sb="3" eb="4">
      <t>カオル</t>
    </rPh>
    <phoneticPr fontId="2"/>
  </si>
  <si>
    <t>二本松　理玖</t>
    <rPh sb="0" eb="3">
      <t>ニホンマツ</t>
    </rPh>
    <rPh sb="4" eb="6">
      <t>リク</t>
    </rPh>
    <phoneticPr fontId="2"/>
  </si>
  <si>
    <t>横田　大地</t>
    <rPh sb="0" eb="2">
      <t>ヨコタ</t>
    </rPh>
    <rPh sb="3" eb="5">
      <t>ダイチ</t>
    </rPh>
    <phoneticPr fontId="2"/>
  </si>
  <si>
    <t>奥口　文月</t>
    <rPh sb="0" eb="1">
      <t>オク</t>
    </rPh>
    <rPh sb="1" eb="2">
      <t>グチ</t>
    </rPh>
    <rPh sb="3" eb="5">
      <t>フミヅキ</t>
    </rPh>
    <phoneticPr fontId="2"/>
  </si>
  <si>
    <t>金谷　翔一</t>
    <rPh sb="0" eb="2">
      <t>カネヤ</t>
    </rPh>
    <rPh sb="3" eb="5">
      <t>ショウイチ</t>
    </rPh>
    <phoneticPr fontId="2"/>
  </si>
  <si>
    <t>大平　飛時</t>
    <rPh sb="0" eb="2">
      <t>オオヒラ</t>
    </rPh>
    <rPh sb="3" eb="4">
      <t>ト</t>
    </rPh>
    <rPh sb="4" eb="5">
      <t>トキ</t>
    </rPh>
    <phoneticPr fontId="2"/>
  </si>
  <si>
    <t>櫻庭　颯</t>
    <rPh sb="0" eb="2">
      <t>サクラバ</t>
    </rPh>
    <rPh sb="3" eb="4">
      <t>ソウ</t>
    </rPh>
    <phoneticPr fontId="2"/>
  </si>
  <si>
    <t>野原　光世</t>
    <rPh sb="0" eb="2">
      <t>ノハラ</t>
    </rPh>
    <rPh sb="3" eb="5">
      <t>ミツヨ</t>
    </rPh>
    <phoneticPr fontId="2"/>
  </si>
  <si>
    <t>児玉　健太</t>
    <rPh sb="0" eb="2">
      <t>コダマ</t>
    </rPh>
    <rPh sb="3" eb="5">
      <t>ケンタ</t>
    </rPh>
    <phoneticPr fontId="2"/>
  </si>
  <si>
    <t>松本　優翔</t>
    <rPh sb="0" eb="2">
      <t>マツモト</t>
    </rPh>
    <rPh sb="3" eb="5">
      <t>ユウト</t>
    </rPh>
    <phoneticPr fontId="2"/>
  </si>
  <si>
    <t>森　空遠</t>
    <rPh sb="0" eb="1">
      <t>モリ</t>
    </rPh>
    <rPh sb="2" eb="3">
      <t>ソラ</t>
    </rPh>
    <rPh sb="3" eb="4">
      <t>トオ</t>
    </rPh>
    <phoneticPr fontId="2"/>
  </si>
  <si>
    <t>麻畠　奈緒</t>
    <rPh sb="0" eb="2">
      <t>アサバタケ</t>
    </rPh>
    <rPh sb="3" eb="5">
      <t>ナオ</t>
    </rPh>
    <phoneticPr fontId="2"/>
  </si>
  <si>
    <t>／</t>
    <phoneticPr fontId="2"/>
  </si>
  <si>
    <t>木村　裕樹</t>
    <rPh sb="0" eb="2">
      <t>キムラ</t>
    </rPh>
    <rPh sb="3" eb="5">
      <t>ヒロキ</t>
    </rPh>
    <phoneticPr fontId="2"/>
  </si>
  <si>
    <t>2017年7月9日（sun）　9：30～</t>
    <rPh sb="4" eb="5">
      <t>ネン</t>
    </rPh>
    <rPh sb="6" eb="7">
      <t>ガツ</t>
    </rPh>
    <rPh sb="8" eb="9">
      <t>ニチ</t>
    </rPh>
    <phoneticPr fontId="2"/>
  </si>
  <si>
    <t>菊地　学</t>
    <rPh sb="0" eb="2">
      <t>キクチ</t>
    </rPh>
    <rPh sb="3" eb="4">
      <t>マナブ</t>
    </rPh>
    <phoneticPr fontId="2"/>
  </si>
  <si>
    <t>/</t>
    <phoneticPr fontId="2"/>
  </si>
  <si>
    <t>立花　あみん</t>
    <rPh sb="0" eb="2">
      <t>タチバナ</t>
    </rPh>
    <phoneticPr fontId="2"/>
  </si>
  <si>
    <t>　女子準決勝Aコートは北見対決。逆ヤマは北見南ー北見光西が対戦。今年度は北見が全道中体連の開催地となっており、両チームとも開催地枠を含め全道大会への出場が決まっている。小泉ー北見北の勝者が全道大会への切符を手に入れるため、残りの一枠を争う大事な一戦。
　１Q、小泉４、５、６、８、９、北見北４、６、８、１４、１８でスタート。小泉は積極的にドライブを仕掛けるが、北見北の素早い２線ヘルプに対応できず、外からの単発なシュートが続くが、開始４分の３Pシュート３本は全て成功させる。北見北はパス、カッティングを繰り返しながらリングへのアタックを続け、小泉へ食らいついていく。小泉が北見北のターンオーバーを逃さず連続得点へつなげ、残り１分２０秒で１９−１１と小泉がリードしたところで北見北がタイムアウト。追いつくまでには至らず、２１−１１の小泉リードで１Q終了。
　２Q、開始１分で北見北が１８のバスケットカウントと６の３Pで一気に５点差まで差を縮める。小泉は５のインサイドプレーを中心に、得点を積んでいく。開始３分半、北見北の連続ミスから小泉がレイアップを決め、２８−１８と点差が開いたところで北見北がタイムアウト。両チームともレイアップ、ジャンパーを中心にシュート本数は増えていくが、それがなかなか決まらない。２Qは３１−２０で終了。
　３Q、小泉に追いつこうとシュートを放つ北見北だが、ことごとくリングに嫌われる。こぼれ球を小泉が確実に回収、ファーストブレイクからの得点を重ね、開始２分で３７−２０とリードを広げる。なかなか追いつくことのできない北見北、小泉６に今日４本目の３Pシュートを決められ、４２−２２となったところでタイムアウト。タイム後、北見北は５のインサイドを起点に攻撃を展開。小泉はリバウンドブレイクが波に乗り、小泉４のバスケットカウントで流れは完全に小泉。３Qは５５−２８と小泉がリードを広げて終了。
　４Q、一進一退の攻防が続くが、北見北は点差を縮めることができない。最後まで攻撃の手を緩めなかった小泉が６６ー４０で勝利。全道大会への切符を手にした。</t>
    <phoneticPr fontId="2"/>
  </si>
  <si>
    <t>北見道立体育館</t>
    <rPh sb="0" eb="2">
      <t>キタミ</t>
    </rPh>
    <rPh sb="2" eb="4">
      <t>ドウリツ</t>
    </rPh>
    <rPh sb="4" eb="7">
      <t>タイイクカン</t>
    </rPh>
    <phoneticPr fontId="2"/>
  </si>
  <si>
    <t>亀山　麻子</t>
    <rPh sb="0" eb="2">
      <t>カメヤマ</t>
    </rPh>
    <rPh sb="3" eb="5">
      <t>アサコ</t>
    </rPh>
    <phoneticPr fontId="2"/>
  </si>
  <si>
    <t>記録：大槻　武(網走市立第三中学校)</t>
    <rPh sb="0" eb="2">
      <t>キロク</t>
    </rPh>
    <rPh sb="3" eb="5">
      <t>オオツキ</t>
    </rPh>
    <rPh sb="6" eb="7">
      <t>タケシ</t>
    </rPh>
    <rPh sb="8" eb="10">
      <t>アバシリ</t>
    </rPh>
    <rPh sb="10" eb="12">
      <t>シリツ</t>
    </rPh>
    <rPh sb="12" eb="14">
      <t>ダイサン</t>
    </rPh>
    <rPh sb="14" eb="17">
      <t>チュウガッコウ</t>
    </rPh>
    <phoneticPr fontId="2"/>
  </si>
  <si>
    <t>与羽　美珠</t>
    <rPh sb="0" eb="2">
      <t>ヨハ</t>
    </rPh>
    <rPh sb="3" eb="4">
      <t>ミ</t>
    </rPh>
    <rPh sb="4" eb="5">
      <t>ジュ</t>
    </rPh>
    <phoneticPr fontId="2"/>
  </si>
  <si>
    <t>井上　美優</t>
    <rPh sb="0" eb="2">
      <t>イノウエ</t>
    </rPh>
    <rPh sb="3" eb="5">
      <t>ミユウ</t>
    </rPh>
    <phoneticPr fontId="2"/>
  </si>
  <si>
    <t>伊藤　芽生</t>
    <rPh sb="0" eb="2">
      <t>イトウ</t>
    </rPh>
    <rPh sb="3" eb="5">
      <t>メイ</t>
    </rPh>
    <phoneticPr fontId="2"/>
  </si>
  <si>
    <t>2017年7月9日（sun）　10：50～</t>
    <rPh sb="4" eb="5">
      <t>ネン</t>
    </rPh>
    <rPh sb="6" eb="7">
      <t>ガツ</t>
    </rPh>
    <rPh sb="8" eb="9">
      <t>ニチ</t>
    </rPh>
    <phoneticPr fontId="2"/>
  </si>
  <si>
    <t>美幌北</t>
    <rPh sb="0" eb="2">
      <t>ビホロ</t>
    </rPh>
    <rPh sb="2" eb="3">
      <t>キタ</t>
    </rPh>
    <phoneticPr fontId="2"/>
  </si>
  <si>
    <t>鎌田　隆聖</t>
    <rPh sb="0" eb="2">
      <t>カマタ</t>
    </rPh>
    <rPh sb="3" eb="5">
      <t>リュウセイ</t>
    </rPh>
    <phoneticPr fontId="2"/>
  </si>
  <si>
    <t>山腰　巧斗</t>
    <rPh sb="0" eb="2">
      <t>ヤマコシ</t>
    </rPh>
    <rPh sb="3" eb="4">
      <t>タク</t>
    </rPh>
    <rPh sb="4" eb="5">
      <t>ト</t>
    </rPh>
    <phoneticPr fontId="2"/>
  </si>
  <si>
    <t>浅黄　琉寿</t>
    <rPh sb="0" eb="2">
      <t>アサキ</t>
    </rPh>
    <rPh sb="3" eb="4">
      <t>ル</t>
    </rPh>
    <rPh sb="4" eb="5">
      <t>コトブキ</t>
    </rPh>
    <phoneticPr fontId="2"/>
  </si>
  <si>
    <t>牧野　俊樹</t>
    <rPh sb="0" eb="2">
      <t>マキノ</t>
    </rPh>
    <rPh sb="3" eb="5">
      <t>トシキ</t>
    </rPh>
    <phoneticPr fontId="2"/>
  </si>
  <si>
    <t>田中　大翔</t>
    <rPh sb="0" eb="2">
      <t>タナカ</t>
    </rPh>
    <rPh sb="3" eb="5">
      <t>ハルト</t>
    </rPh>
    <phoneticPr fontId="2"/>
  </si>
  <si>
    <t>岩舟　零</t>
    <rPh sb="0" eb="2">
      <t>イワフネ</t>
    </rPh>
    <rPh sb="3" eb="4">
      <t>レイ</t>
    </rPh>
    <phoneticPr fontId="2"/>
  </si>
  <si>
    <t>篠原　拍斗</t>
    <rPh sb="0" eb="2">
      <t>シノハラ</t>
    </rPh>
    <rPh sb="3" eb="4">
      <t>ハク</t>
    </rPh>
    <rPh sb="4" eb="5">
      <t>ト</t>
    </rPh>
    <phoneticPr fontId="2"/>
  </si>
  <si>
    <t>伊藤　温生</t>
    <rPh sb="0" eb="2">
      <t>イトウ</t>
    </rPh>
    <rPh sb="3" eb="4">
      <t>オン</t>
    </rPh>
    <rPh sb="4" eb="5">
      <t>ウ</t>
    </rPh>
    <phoneticPr fontId="2"/>
  </si>
  <si>
    <t>齊藤　未世志</t>
    <rPh sb="0" eb="2">
      <t>サイトウ</t>
    </rPh>
    <rPh sb="3" eb="4">
      <t>ミ</t>
    </rPh>
    <rPh sb="4" eb="5">
      <t>ヨ</t>
    </rPh>
    <rPh sb="5" eb="6">
      <t>シ</t>
    </rPh>
    <phoneticPr fontId="2"/>
  </si>
  <si>
    <t>山田　将</t>
    <rPh sb="0" eb="2">
      <t>ヤマダ</t>
    </rPh>
    <rPh sb="3" eb="4">
      <t>ショウ</t>
    </rPh>
    <phoneticPr fontId="2"/>
  </si>
  <si>
    <t>石井　康貴</t>
    <rPh sb="0" eb="2">
      <t>イシイ</t>
    </rPh>
    <rPh sb="3" eb="4">
      <t>ヤス</t>
    </rPh>
    <rPh sb="4" eb="5">
      <t>キ</t>
    </rPh>
    <phoneticPr fontId="2"/>
  </si>
  <si>
    <t>岩本　竜育</t>
    <rPh sb="0" eb="2">
      <t>イワモト</t>
    </rPh>
    <rPh sb="3" eb="4">
      <t>リュウ</t>
    </rPh>
    <rPh sb="4" eb="5">
      <t>ソダ</t>
    </rPh>
    <phoneticPr fontId="2"/>
  </si>
  <si>
    <t>2017年7月9日（sun）　13：00～</t>
    <rPh sb="4" eb="5">
      <t>ネン</t>
    </rPh>
    <rPh sb="6" eb="7">
      <t>ガツ</t>
    </rPh>
    <rPh sb="8" eb="9">
      <t>ニチ</t>
    </rPh>
    <phoneticPr fontId="2"/>
  </si>
  <si>
    <t>2017年7月9日（sun）　14：20～</t>
    <rPh sb="4" eb="5">
      <t>ネン</t>
    </rPh>
    <rPh sb="6" eb="7">
      <t>ガツ</t>
    </rPh>
    <rPh sb="8" eb="9">
      <t>ニチ</t>
    </rPh>
    <phoneticPr fontId="2"/>
  </si>
  <si>
    <t>北見道立体育館</t>
    <rPh sb="0" eb="7">
      <t>キタミドウリツタイイクカン</t>
    </rPh>
    <phoneticPr fontId="2"/>
  </si>
  <si>
    <t>１Ｐ：北見北④⑤⑥⑦⑧　　　小泉④⑦⑧⑨⑩でスタート。
北見北⑦ミドル、3pと立て続けにシュートを決める。一方小泉は５アウトから⑧のペネトレイト、⑦の１たい１で反撃を試みる。しかし制空権で勝る北見北defリバウンドを⑧が回収し速攻からリズムを作り始める。１Ｐ残り３分半北見北⑨を投入。ボールマンへのあたりが厳しくなり速攻を出す回数が増え始める。流れを変えたい小泉は⑭を投入も７－２３北見北１６点リードで終了。
２Ｐ：
点差を詰めたい小泉はロングパスやドライブを多用し速い展開を仕掛ける。対する北見北⑧を中心にインサイドを徹底して守り、リバウンドやルーズボールをしっかり回収そこから逆速攻の形に持ち込み小泉の追い上げを許さない。北見北⑧がブザービートを決め２３－４１北見北１８点リードで前半終了。
３Ｐ：
小泉⑧3pで試合再開。スキップパスを使いオフボール側で合わせを作った⑭のドライブ、④ペネトレイトから合わせを作ろうとするもインサイドの堅い北中に跳ね返される。一方北中も速攻を繰り出すがショットを決めきれない。テンポを変えたい両チーム４分切ったところで小泉が⑨北見北⑩を投入。パスランを入れながらオフボール側のdefを動かしフリーなったら打つという展開でリードを広げる北見北。３５－５９北見北リードで終了。
４Ｐ：
off,defともに⑧を起点とし、１本ずつ丁寧にプレーする北見北。小泉⑭ドライブアウトからキックアウトｙ⑧の3pで反撃するも及ばず５３－７２北見北勝利でゲーム終了。しかし小泉はベンチを含め最後まで攻める姿勢を見せ、受けて立った北見北も最後までやりきる良いゲームだった。勝利した北中はこの後の決勝、並びに全道大会での健闘を祈る。</t>
    <rPh sb="3" eb="5">
      <t>キタミ</t>
    </rPh>
    <rPh sb="5" eb="6">
      <t>キタ</t>
    </rPh>
    <rPh sb="14" eb="16">
      <t>コイズミ</t>
    </rPh>
    <rPh sb="28" eb="30">
      <t>キタミ</t>
    </rPh>
    <rPh sb="30" eb="31">
      <t>キタ</t>
    </rPh>
    <rPh sb="39" eb="40">
      <t>タ</t>
    </rPh>
    <rPh sb="41" eb="42">
      <t>ツヅ</t>
    </rPh>
    <rPh sb="49" eb="50">
      <t>キ</t>
    </rPh>
    <rPh sb="53" eb="55">
      <t>イッポウ</t>
    </rPh>
    <rPh sb="55" eb="57">
      <t>コイズミ</t>
    </rPh>
    <rPh sb="80" eb="82">
      <t>ハンゲキ</t>
    </rPh>
    <rPh sb="83" eb="84">
      <t>ココロ</t>
    </rPh>
    <rPh sb="90" eb="93">
      <t>セイクウケン</t>
    </rPh>
    <rPh sb="94" eb="95">
      <t>マサ</t>
    </rPh>
    <rPh sb="96" eb="98">
      <t>キタミ</t>
    </rPh>
    <rPh sb="98" eb="99">
      <t>キタ</t>
    </rPh>
    <rPh sb="110" eb="112">
      <t>カイシュウ</t>
    </rPh>
    <rPh sb="113" eb="115">
      <t>ソッコウ</t>
    </rPh>
    <rPh sb="121" eb="122">
      <t>ツク</t>
    </rPh>
    <rPh sb="123" eb="124">
      <t>ハジ</t>
    </rPh>
    <rPh sb="129" eb="130">
      <t>ノコ</t>
    </rPh>
    <rPh sb="132" eb="134">
      <t>フンハン</t>
    </rPh>
    <rPh sb="134" eb="136">
      <t>キタミ</t>
    </rPh>
    <rPh sb="136" eb="137">
      <t>キタ</t>
    </rPh>
    <rPh sb="139" eb="141">
      <t>トウニュウ</t>
    </rPh>
    <rPh sb="153" eb="154">
      <t>キビ</t>
    </rPh>
    <rPh sb="158" eb="160">
      <t>ソッコウ</t>
    </rPh>
    <rPh sb="161" eb="162">
      <t>ダ</t>
    </rPh>
    <rPh sb="163" eb="165">
      <t>カイスウ</t>
    </rPh>
    <rPh sb="166" eb="167">
      <t>フ</t>
    </rPh>
    <rPh sb="168" eb="169">
      <t>ハジ</t>
    </rPh>
    <rPh sb="172" eb="173">
      <t>ナガ</t>
    </rPh>
    <rPh sb="175" eb="176">
      <t>カ</t>
    </rPh>
    <rPh sb="179" eb="181">
      <t>コイズミ</t>
    </rPh>
    <rPh sb="184" eb="186">
      <t>トウニュウ</t>
    </rPh>
    <rPh sb="191" eb="193">
      <t>キタミ</t>
    </rPh>
    <rPh sb="193" eb="194">
      <t>キタ</t>
    </rPh>
    <rPh sb="196" eb="197">
      <t>テン</t>
    </rPh>
    <rPh sb="201" eb="203">
      <t>シュウリョウ</t>
    </rPh>
    <rPh sb="209" eb="211">
      <t>テンサ</t>
    </rPh>
    <rPh sb="212" eb="213">
      <t>ツ</t>
    </rPh>
    <rPh sb="216" eb="218">
      <t>コイズミ</t>
    </rPh>
    <rPh sb="230" eb="232">
      <t>タヨウ</t>
    </rPh>
    <rPh sb="233" eb="234">
      <t>ハヤ</t>
    </rPh>
    <rPh sb="235" eb="237">
      <t>テンカイ</t>
    </rPh>
    <rPh sb="238" eb="240">
      <t>シカ</t>
    </rPh>
    <rPh sb="243" eb="244">
      <t>タイ</t>
    </rPh>
    <rPh sb="246" eb="248">
      <t>キタミ</t>
    </rPh>
    <rPh sb="248" eb="249">
      <t>キタ</t>
    </rPh>
    <rPh sb="251" eb="253">
      <t>チュウシン</t>
    </rPh>
    <rPh sb="260" eb="262">
      <t>テッテイ</t>
    </rPh>
    <rPh sb="264" eb="265">
      <t>マモ</t>
    </rPh>
    <rPh sb="284" eb="286">
      <t>カイシュウ</t>
    </rPh>
    <rPh sb="290" eb="291">
      <t>ギャク</t>
    </rPh>
    <rPh sb="291" eb="293">
      <t>ソッコウ</t>
    </rPh>
    <rPh sb="294" eb="295">
      <t>カタチ</t>
    </rPh>
    <rPh sb="296" eb="297">
      <t>モ</t>
    </rPh>
    <rPh sb="298" eb="299">
      <t>コ</t>
    </rPh>
    <rPh sb="300" eb="302">
      <t>コイズミ</t>
    </rPh>
    <rPh sb="303" eb="304">
      <t>オ</t>
    </rPh>
    <rPh sb="305" eb="306">
      <t>ア</t>
    </rPh>
    <rPh sb="308" eb="309">
      <t>ユル</t>
    </rPh>
    <rPh sb="313" eb="315">
      <t>キタミ</t>
    </rPh>
    <rPh sb="315" eb="316">
      <t>キタ</t>
    </rPh>
    <rPh sb="325" eb="326">
      <t>キ</t>
    </rPh>
    <rPh sb="332" eb="334">
      <t>キタミ</t>
    </rPh>
    <rPh sb="334" eb="335">
      <t>キタ</t>
    </rPh>
    <rPh sb="337" eb="338">
      <t>テン</t>
    </rPh>
    <rPh sb="342" eb="344">
      <t>ゼンハン</t>
    </rPh>
    <rPh sb="344" eb="346">
      <t>シュウリョウ</t>
    </rPh>
    <rPh sb="352" eb="354">
      <t>コイズミ</t>
    </rPh>
    <rPh sb="358" eb="360">
      <t>シアイ</t>
    </rPh>
    <rPh sb="360" eb="362">
      <t>サイカイ</t>
    </rPh>
    <rPh sb="370" eb="371">
      <t>ツカ</t>
    </rPh>
    <rPh sb="377" eb="378">
      <t>ガワ</t>
    </rPh>
    <rPh sb="379" eb="380">
      <t>ア</t>
    </rPh>
    <rPh sb="383" eb="384">
      <t>ツク</t>
    </rPh>
    <rPh sb="402" eb="403">
      <t>ア</t>
    </rPh>
    <rPh sb="406" eb="407">
      <t>ツク</t>
    </rPh>
    <rPh sb="419" eb="420">
      <t>カタ</t>
    </rPh>
    <rPh sb="421" eb="422">
      <t>キタ</t>
    </rPh>
    <rPh sb="422" eb="423">
      <t>チュウ</t>
    </rPh>
    <rPh sb="424" eb="425">
      <t>ハ</t>
    </rPh>
    <rPh sb="426" eb="427">
      <t>カエ</t>
    </rPh>
    <rPh sb="431" eb="433">
      <t>イッポウ</t>
    </rPh>
    <rPh sb="433" eb="434">
      <t>キタ</t>
    </rPh>
    <rPh sb="434" eb="435">
      <t>チュウ</t>
    </rPh>
    <rPh sb="436" eb="438">
      <t>ソッコウ</t>
    </rPh>
    <rPh sb="439" eb="440">
      <t>ク</t>
    </rPh>
    <rPh sb="441" eb="442">
      <t>ダ</t>
    </rPh>
    <rPh sb="449" eb="450">
      <t>キ</t>
    </rPh>
    <rPh sb="460" eb="461">
      <t>カ</t>
    </rPh>
    <rPh sb="464" eb="465">
      <t>リョウ</t>
    </rPh>
    <rPh sb="469" eb="470">
      <t>フン</t>
    </rPh>
    <rPh sb="470" eb="471">
      <t>キ</t>
    </rPh>
    <rPh sb="477" eb="479">
      <t>コイズミ</t>
    </rPh>
    <rPh sb="481" eb="483">
      <t>キタミ</t>
    </rPh>
    <rPh sb="483" eb="484">
      <t>キタ</t>
    </rPh>
    <rPh sb="486" eb="488">
      <t>トウニュウ</t>
    </rPh>
    <rPh sb="494" eb="495">
      <t>イ</t>
    </rPh>
    <rPh sb="504" eb="505">
      <t>ガワ</t>
    </rPh>
    <rPh sb="510" eb="511">
      <t>ウゴ</t>
    </rPh>
    <rPh sb="520" eb="521">
      <t>ウ</t>
    </rPh>
    <rPh sb="525" eb="527">
      <t>テンカイ</t>
    </rPh>
    <rPh sb="532" eb="533">
      <t>ヒロ</t>
    </rPh>
    <rPh sb="535" eb="537">
      <t>キタミ</t>
    </rPh>
    <rPh sb="537" eb="538">
      <t>キタ</t>
    </rPh>
    <rPh sb="544" eb="546">
      <t>キタミ</t>
    </rPh>
    <rPh sb="546" eb="547">
      <t>キタ</t>
    </rPh>
    <rPh sb="551" eb="553">
      <t>シュウリョウ</t>
    </rPh>
    <rPh sb="571" eb="573">
      <t>キテン</t>
    </rPh>
    <rPh sb="577" eb="578">
      <t>ホン</t>
    </rPh>
    <rPh sb="580" eb="582">
      <t>テイネイ</t>
    </rPh>
    <rPh sb="588" eb="590">
      <t>キタミ</t>
    </rPh>
    <rPh sb="590" eb="591">
      <t>キタ</t>
    </rPh>
    <rPh sb="592" eb="594">
      <t>コイズミ</t>
    </rPh>
    <rPh sb="616" eb="618">
      <t>ハンゲキ</t>
    </rPh>
    <rPh sb="621" eb="622">
      <t>オヨ</t>
    </rPh>
    <rPh sb="629" eb="631">
      <t>キタミ</t>
    </rPh>
    <rPh sb="631" eb="632">
      <t>キタ</t>
    </rPh>
    <rPh sb="632" eb="634">
      <t>ショウリ</t>
    </rPh>
    <rPh sb="638" eb="640">
      <t>シュウリョウ</t>
    </rPh>
    <rPh sb="644" eb="646">
      <t>コイズミ</t>
    </rPh>
    <rPh sb="651" eb="652">
      <t>フク</t>
    </rPh>
    <rPh sb="653" eb="655">
      <t>サイゴ</t>
    </rPh>
    <rPh sb="657" eb="658">
      <t>セ</t>
    </rPh>
    <rPh sb="660" eb="662">
      <t>シセイ</t>
    </rPh>
    <rPh sb="663" eb="664">
      <t>ミ</t>
    </rPh>
    <rPh sb="666" eb="667">
      <t>ウ</t>
    </rPh>
    <rPh sb="669" eb="670">
      <t>タ</t>
    </rPh>
    <rPh sb="672" eb="674">
      <t>キタミ</t>
    </rPh>
    <rPh sb="674" eb="675">
      <t>キタ</t>
    </rPh>
    <rPh sb="676" eb="678">
      <t>サイゴ</t>
    </rPh>
    <rPh sb="684" eb="685">
      <t>ヨ</t>
    </rPh>
    <rPh sb="693" eb="695">
      <t>ショウリ</t>
    </rPh>
    <rPh sb="697" eb="698">
      <t>キタ</t>
    </rPh>
    <rPh sb="698" eb="699">
      <t>チュウ</t>
    </rPh>
    <rPh sb="702" eb="703">
      <t>ゴ</t>
    </rPh>
    <rPh sb="704" eb="706">
      <t>ケッショウ</t>
    </rPh>
    <rPh sb="707" eb="708">
      <t>ナラ</t>
    </rPh>
    <rPh sb="710" eb="712">
      <t>ゼンドウ</t>
    </rPh>
    <rPh sb="712" eb="714">
      <t>タイカイ</t>
    </rPh>
    <rPh sb="716" eb="718">
      <t>ケントウ</t>
    </rPh>
    <rPh sb="719" eb="720">
      <t>イノ</t>
    </rPh>
    <phoneticPr fontId="2"/>
  </si>
  <si>
    <t>１Ｐ：北見南④⑤⑧⑩⑯　美幌北④⑤⑥⑦⑰
北見南は8番のポストにボールを当てながら得点を狙う。美幌北はドライブから3pを狙うなど、中と外をバランス良く攻める。北見南は④と⑧二ボールを集めヘルプディフェンスに捕まり難しいショットが続く。美幌北は要所でリバウンドルーズボールを奪い主導権を渡さない。１０－２０で美幌北リード。
２Ｐ：
開始３分お互いリズムに乗れない。北見南はファールをもらいフリースローを着実に重ね点差を縮める。美幌北は、⑤⑥がスクリーンをかけ得点をアシスト。北見南はリバウンドを頑張り粘るが得点が入らない。残り１分で美幌北⑦がファール３つで⑱が入る。メンバーチェンジしたところを攻め込まれそうになるが、美幌北④⑰がオフェンスでリズムをつかみ２０－２７美幌北リードで終了。
３Ｐ：
美幌北は試合開始からドライブを許さない。ディフェンス成功後走ってリズムをつかむ。北見南は残り４分でタイムアウト。北見南はオフェンスが止まり、美幌北は速攻で決める。美幌北⑥のインサイドのディフェンス。④のリバウンド⑰のルーズボールなど粘り強い。２４－３８美幌北リード。
４Ｐ：
北見南はオールコートディフェンスでリズムをつかもうとするがオフェンスがうまくいかない。美幌北は④⑰以外の得点が伸び、残り４分で３０－４４。北見南はタイムアウトを取り立て直そうとするが美幌北④と⑰がバランスを整えじっくり攻め、北見南はボールを奪えない。４０－５７で美幌北の勝利。ディフェンスの守り方やオフボールの動きが点差となって現れた。</t>
    <rPh sb="3" eb="5">
      <t>キタミ</t>
    </rPh>
    <rPh sb="5" eb="6">
      <t>ミナミ</t>
    </rPh>
    <rPh sb="12" eb="14">
      <t>ビホロ</t>
    </rPh>
    <rPh sb="14" eb="15">
      <t>キタ</t>
    </rPh>
    <rPh sb="21" eb="23">
      <t>キタミ</t>
    </rPh>
    <rPh sb="23" eb="24">
      <t>ミナミ</t>
    </rPh>
    <rPh sb="26" eb="27">
      <t>バン</t>
    </rPh>
    <rPh sb="36" eb="37">
      <t>ア</t>
    </rPh>
    <rPh sb="41" eb="43">
      <t>トクテン</t>
    </rPh>
    <rPh sb="44" eb="45">
      <t>ネラ</t>
    </rPh>
    <rPh sb="47" eb="49">
      <t>ビホロ</t>
    </rPh>
    <rPh sb="49" eb="50">
      <t>キタ</t>
    </rPh>
    <rPh sb="60" eb="61">
      <t>ネラ</t>
    </rPh>
    <rPh sb="65" eb="66">
      <t>ナカ</t>
    </rPh>
    <rPh sb="67" eb="68">
      <t>ソト</t>
    </rPh>
    <rPh sb="73" eb="74">
      <t>ヨ</t>
    </rPh>
    <rPh sb="75" eb="76">
      <t>セ</t>
    </rPh>
    <rPh sb="79" eb="81">
      <t>キタミ</t>
    </rPh>
    <rPh sb="81" eb="82">
      <t>ミナミ</t>
    </rPh>
    <rPh sb="86" eb="87">
      <t>ニ</t>
    </rPh>
    <rPh sb="91" eb="92">
      <t>アツ</t>
    </rPh>
    <rPh sb="103" eb="104">
      <t>ツカ</t>
    </rPh>
    <rPh sb="106" eb="107">
      <t>ムズカ</t>
    </rPh>
    <rPh sb="114" eb="115">
      <t>ツヅ</t>
    </rPh>
    <rPh sb="117" eb="119">
      <t>ビホロ</t>
    </rPh>
    <rPh sb="119" eb="120">
      <t>キタ</t>
    </rPh>
    <rPh sb="121" eb="123">
      <t>ヨウショ</t>
    </rPh>
    <rPh sb="136" eb="137">
      <t>ウバ</t>
    </rPh>
    <rPh sb="138" eb="141">
      <t>シュドウケン</t>
    </rPh>
    <rPh sb="142" eb="143">
      <t>ワタ</t>
    </rPh>
    <rPh sb="153" eb="155">
      <t>ビホロ</t>
    </rPh>
    <rPh sb="155" eb="156">
      <t>キタ</t>
    </rPh>
    <rPh sb="165" eb="167">
      <t>カイシ</t>
    </rPh>
    <rPh sb="168" eb="169">
      <t>フン</t>
    </rPh>
    <rPh sb="170" eb="171">
      <t>タガ</t>
    </rPh>
    <rPh sb="176" eb="177">
      <t>ノ</t>
    </rPh>
    <rPh sb="181" eb="183">
      <t>キタミ</t>
    </rPh>
    <rPh sb="183" eb="184">
      <t>ミナミ</t>
    </rPh>
    <rPh sb="200" eb="202">
      <t>チャクジツ</t>
    </rPh>
    <rPh sb="203" eb="204">
      <t>カサ</t>
    </rPh>
    <rPh sb="205" eb="207">
      <t>テンサ</t>
    </rPh>
    <rPh sb="208" eb="209">
      <t>チヂ</t>
    </rPh>
    <rPh sb="212" eb="214">
      <t>ビホロ</t>
    </rPh>
    <rPh sb="214" eb="215">
      <t>キタ</t>
    </rPh>
    <rPh sb="228" eb="230">
      <t>トクテン</t>
    </rPh>
    <rPh sb="236" eb="238">
      <t>キタミ</t>
    </rPh>
    <rPh sb="238" eb="239">
      <t>ミナミ</t>
    </rPh>
    <rPh sb="246" eb="248">
      <t>ガンバ</t>
    </rPh>
    <rPh sb="249" eb="250">
      <t>ネバ</t>
    </rPh>
    <rPh sb="252" eb="254">
      <t>トクテン</t>
    </rPh>
    <rPh sb="255" eb="256">
      <t>ハイ</t>
    </rPh>
    <rPh sb="260" eb="261">
      <t>ノコ</t>
    </rPh>
    <rPh sb="263" eb="264">
      <t>フン</t>
    </rPh>
    <rPh sb="265" eb="267">
      <t>ビホロ</t>
    </rPh>
    <rPh sb="267" eb="268">
      <t>キタ</t>
    </rPh>
    <rPh sb="279" eb="280">
      <t>ハイ</t>
    </rPh>
    <rPh sb="296" eb="297">
      <t>セ</t>
    </rPh>
    <rPh sb="298" eb="299">
      <t>コ</t>
    </rPh>
    <rPh sb="308" eb="310">
      <t>ビホロ</t>
    </rPh>
    <rPh sb="310" eb="311">
      <t>キタ</t>
    </rPh>
    <rPh sb="332" eb="334">
      <t>ビホロ</t>
    </rPh>
    <rPh sb="334" eb="335">
      <t>キタ</t>
    </rPh>
    <rPh sb="339" eb="341">
      <t>シュウリョウ</t>
    </rPh>
    <rPh sb="347" eb="349">
      <t>ビホロ</t>
    </rPh>
    <rPh sb="349" eb="350">
      <t>キタ</t>
    </rPh>
    <rPh sb="351" eb="353">
      <t>シアイ</t>
    </rPh>
    <rPh sb="353" eb="355">
      <t>カイシ</t>
    </rPh>
    <rPh sb="362" eb="363">
      <t>ユル</t>
    </rPh>
    <rPh sb="373" eb="376">
      <t>セイコウゴ</t>
    </rPh>
    <rPh sb="376" eb="377">
      <t>ハシ</t>
    </rPh>
    <rPh sb="387" eb="389">
      <t>キタミ</t>
    </rPh>
    <rPh sb="389" eb="390">
      <t>ミナミ</t>
    </rPh>
    <rPh sb="391" eb="392">
      <t>ノコ</t>
    </rPh>
    <rPh sb="394" eb="395">
      <t>フン</t>
    </rPh>
    <rPh sb="403" eb="405">
      <t>キタミ</t>
    </rPh>
    <rPh sb="405" eb="406">
      <t>ミナミ</t>
    </rPh>
    <rPh sb="413" eb="414">
      <t>ト</t>
    </rPh>
    <rPh sb="417" eb="419">
      <t>ビホロ</t>
    </rPh>
    <rPh sb="419" eb="420">
      <t>キタ</t>
    </rPh>
    <rPh sb="421" eb="423">
      <t>ソッコウ</t>
    </rPh>
    <rPh sb="424" eb="425">
      <t>キ</t>
    </rPh>
    <rPh sb="428" eb="430">
      <t>ビホロ</t>
    </rPh>
    <rPh sb="430" eb="431">
      <t>キタ</t>
    </rPh>
    <rPh sb="463" eb="464">
      <t>ネバ</t>
    </rPh>
    <rPh sb="465" eb="466">
      <t>ヅヨ</t>
    </rPh>
    <rPh sb="473" eb="475">
      <t>ビホロ</t>
    </rPh>
    <rPh sb="475" eb="476">
      <t>キタ</t>
    </rPh>
    <rPh sb="485" eb="487">
      <t>キタミ</t>
    </rPh>
    <rPh sb="487" eb="488">
      <t>ミナミ</t>
    </rPh>
    <rPh sb="528" eb="530">
      <t>ビホロ</t>
    </rPh>
    <rPh sb="530" eb="531">
      <t>キタ</t>
    </rPh>
    <rPh sb="534" eb="536">
      <t>イガイ</t>
    </rPh>
    <rPh sb="537" eb="539">
      <t>トクテン</t>
    </rPh>
    <rPh sb="540" eb="541">
      <t>ノ</t>
    </rPh>
    <rPh sb="543" eb="544">
      <t>ノコ</t>
    </rPh>
    <rPh sb="546" eb="547">
      <t>フン</t>
    </rPh>
    <rPh sb="554" eb="556">
      <t>キタミ</t>
    </rPh>
    <rPh sb="556" eb="557">
      <t>ミナミ</t>
    </rPh>
    <rPh sb="565" eb="566">
      <t>ト</t>
    </rPh>
    <rPh sb="567" eb="568">
      <t>タ</t>
    </rPh>
    <rPh sb="569" eb="570">
      <t>ナオ</t>
    </rPh>
    <rPh sb="576" eb="578">
      <t>ビホロ</t>
    </rPh>
    <rPh sb="578" eb="579">
      <t>キタ</t>
    </rPh>
    <rPh sb="588" eb="589">
      <t>トトノ</t>
    </rPh>
    <rPh sb="594" eb="595">
      <t>セ</t>
    </rPh>
    <rPh sb="597" eb="599">
      <t>キタミ</t>
    </rPh>
    <rPh sb="599" eb="600">
      <t>ミナミ</t>
    </rPh>
    <rPh sb="605" eb="606">
      <t>ウバ</t>
    </rPh>
    <rPh sb="616" eb="618">
      <t>ビホロ</t>
    </rPh>
    <rPh sb="618" eb="619">
      <t>キタ</t>
    </rPh>
    <rPh sb="620" eb="622">
      <t>ショウリ</t>
    </rPh>
    <rPh sb="630" eb="631">
      <t>マモ</t>
    </rPh>
    <rPh sb="632" eb="633">
      <t>カタ</t>
    </rPh>
    <rPh sb="640" eb="641">
      <t>ウゴ</t>
    </rPh>
    <rPh sb="643" eb="645">
      <t>テンサ</t>
    </rPh>
    <rPh sb="649" eb="650">
      <t>アラワ</t>
    </rPh>
    <phoneticPr fontId="2"/>
  </si>
  <si>
    <t>１Ｐ：北見北④⑤⑥⑦⑧　美幌北④⑤⑥⑦⑰でスタート。
北中は⑤のドライブから⑧へのインサイドのあわせで先制。⑧のインサイドを起点に⑤のレイアップ、ジャンプショットで加点。美北は④のドライブで対抗するも北見北の高さに苦戦する。両チームとも持ち味のドライブ1対1を存分に出し合う。26対11で来た美木多リードで終了。
２Ｐ
美北はドライブからキックアウトを狙うもシュートがリングに嫌われてしまう。北見北は高さを生かしリバウンドを回収し速攻につなげる。⑨⑪のあわせで連続加点。美北は⑱のドライブ、④のフリースローで加点。高さに慣れた美北が⑱④を中心に積極的に仕掛ける。３９－２３北見北リードで終了。
３Ｐ
北見北は⑦の⑦のジャンプショットで先制。⑤⑦のミドルシュートが効果的に決まる。美北は1対1のドライブを仕掛けるもあわせの動きがなく、シュートブロックされてしまい点数が伸びない。残り1：00北見北⑧が交代。美北は⑱の連続シュートで加点。５６－３２北見北リードで終了。
４Ｐ
⑧階内スモールラインナップの北見北に対して美北が積極的に仕掛ける。⑱のドライブ④のジャンプショットで加点。北見北も⑤の連続ジャンプショットが決まり一進一退が続く。暑さの影響もあり残り3分足が止まる場面もあったが両チームともチームの特徴が出たゲームであった。７８－４６でで北見北が勝利。全中を目指す北見北にとって課題を残すゲームとなった。</t>
    <rPh sb="3" eb="5">
      <t>キタミ</t>
    </rPh>
    <rPh sb="5" eb="6">
      <t>キタ</t>
    </rPh>
    <rPh sb="12" eb="14">
      <t>ビホロ</t>
    </rPh>
    <rPh sb="14" eb="15">
      <t>キタ</t>
    </rPh>
    <rPh sb="27" eb="28">
      <t>キタ</t>
    </rPh>
    <rPh sb="28" eb="29">
      <t>チュウ</t>
    </rPh>
    <rPh sb="51" eb="53">
      <t>センセイ</t>
    </rPh>
    <rPh sb="62" eb="64">
      <t>キテン</t>
    </rPh>
    <rPh sb="82" eb="84">
      <t>カテン</t>
    </rPh>
    <rPh sb="85" eb="86">
      <t>ビ</t>
    </rPh>
    <rPh sb="86" eb="87">
      <t>キタ</t>
    </rPh>
    <rPh sb="95" eb="97">
      <t>タイコウ</t>
    </rPh>
    <rPh sb="100" eb="102">
      <t>キタミ</t>
    </rPh>
    <phoneticPr fontId="2"/>
  </si>
  <si>
    <t>記録：須藤　一雅(美幌町立美幌中学校)</t>
    <rPh sb="0" eb="2">
      <t>キロク</t>
    </rPh>
    <rPh sb="3" eb="5">
      <t>スドウ</t>
    </rPh>
    <rPh sb="6" eb="8">
      <t>カズマサ</t>
    </rPh>
    <rPh sb="9" eb="12">
      <t>ビホロチョウ</t>
    </rPh>
    <rPh sb="12" eb="13">
      <t>リツ</t>
    </rPh>
    <rPh sb="13" eb="15">
      <t>ビホロ</t>
    </rPh>
    <rPh sb="15" eb="18">
      <t>チュウガッコウ</t>
    </rPh>
    <phoneticPr fontId="2"/>
  </si>
  <si>
    <t>　女子決勝、北見南ー小泉の対戦。２ヶ月前の春季大会では７２−４５と大きくリードを広げて小泉が勝利、３週間前の市内大会では僅差で北見南が勝利しており、どちらに勝利が転ぶかわからない一戦。
　１Q、北見南４、５、６、７、８、、小泉４、５、６、８、９でスタート。小泉は６のアシストパスから周りの選手がレイアップ、ジャンプシュートと得点を重ねる。北見南は８のインサイドを起点に、インアウトで流れを作り確実にオープンショットを作り出していく。開始６分、１９−１０と北見南がリードを広げたところで小泉がタイムアウト。しかし、小泉はなかなかリズムをつかむことができず、点差を縮められない。１Qは２６−１４と北見南がリードして終了。
　２Q、小泉は１Qよりも高い位置からのプレッシャーディフェンスで北見南のミスを誘い、レイアップで点差を縮めていく。開始４分、２９−２４と点差が縮まり出すと、北見南がパスミスを多発。２Qは３５−３０と北見南がリードのまま終了。
　３Q、北見南は５、８のハイ・ロープレーで相手を翻弄する。小泉はノーマークのアウトサイドシュートを作り出すが決まらず、得意の速い展開にも繋がらずリズムをつかめない。小泉は５のジャンプシュートやドライブでなんとか食いついていくが、北見南は５がことごとくジャンプシュートを沈め、小泉の追撃を許さない。残り１分、小泉５の連続得点で一気に点差が縮まり、３Qは４６−４４と北見南がリードで終了。
　４Q、開始１分、小泉がリバウンドからのブレイクで４６−４６の同点に追いつく。１分半を経過したところでそれまでことごとこく外れていた小泉６の３Pシュートがようやく決まり、小泉がついに逆転。北見南は８のインサイドプレーですぐさま逆転し返すが、流れをつかんだ小泉はディフェンスの足も動き出し、両チームのゲームテンポが上がる。残り２分２５秒、６０−５３と北見南がリードを広げたところで小泉がタイムアウト。最後まで点差は縮まらず、７０−６２で北見南が優勝。</t>
    <rPh sb="1" eb="5">
      <t>ジョs</t>
    </rPh>
    <rPh sb="6" eb="8">
      <t>キt</t>
    </rPh>
    <rPh sb="8" eb="9">
      <t>ミナm</t>
    </rPh>
    <rPh sb="10" eb="12">
      <t>コイズm</t>
    </rPh>
    <rPh sb="13" eb="15">
      <t>タイセn</t>
    </rPh>
    <rPh sb="21" eb="25">
      <t>シュンキタ</t>
    </rPh>
    <rPh sb="33" eb="34">
      <t>オオキk</t>
    </rPh>
    <rPh sb="40" eb="41">
      <t>ヒロg</t>
    </rPh>
    <rPh sb="43" eb="45">
      <t>コイズm</t>
    </rPh>
    <rPh sb="46" eb="48">
      <t>ショウr</t>
    </rPh>
    <rPh sb="50" eb="53">
      <t>sh</t>
    </rPh>
    <rPh sb="54" eb="58">
      <t>シナイタ</t>
    </rPh>
    <rPh sb="60" eb="62">
      <t>キンs</t>
    </rPh>
    <rPh sb="63" eb="66">
      <t>キタm</t>
    </rPh>
    <rPh sb="67" eb="69">
      <t>ショウr</t>
    </rPh>
    <rPh sb="78" eb="80">
      <t>ショ</t>
    </rPh>
    <rPh sb="81" eb="82">
      <t>コロb</t>
    </rPh>
    <rPh sb="89" eb="91">
      <t>イッセn</t>
    </rPh>
    <rPh sb="97" eb="100">
      <t>キt</t>
    </rPh>
    <rPh sb="111" eb="113">
      <t>コイズm</t>
    </rPh>
    <rPh sb="128" eb="130">
      <t>コイズm</t>
    </rPh>
    <rPh sb="141" eb="142">
      <t>マワr</t>
    </rPh>
    <rPh sb="144" eb="146">
      <t>センsh</t>
    </rPh>
    <rPh sb="162" eb="164">
      <t>トクテn</t>
    </rPh>
    <rPh sb="165" eb="166">
      <t>カサn</t>
    </rPh>
    <rPh sb="169" eb="172">
      <t>キt</t>
    </rPh>
    <rPh sb="181" eb="183">
      <t>キテn</t>
    </rPh>
    <rPh sb="191" eb="192">
      <t>ナガr</t>
    </rPh>
    <rPh sb="194" eb="195">
      <t>ツクr</t>
    </rPh>
    <rPh sb="196" eb="198">
      <t>カクジt</t>
    </rPh>
    <rPh sb="208" eb="209">
      <t>ツクr</t>
    </rPh>
    <rPh sb="216" eb="218">
      <t>カイs</t>
    </rPh>
    <rPh sb="219" eb="220">
      <t>フn</t>
    </rPh>
    <rPh sb="227" eb="230">
      <t>キタミ</t>
    </rPh>
    <rPh sb="235" eb="236">
      <t>ヒロg</t>
    </rPh>
    <rPh sb="242" eb="244">
      <t>コ</t>
    </rPh>
    <rPh sb="256" eb="258">
      <t>コイズm</t>
    </rPh>
    <rPh sb="277" eb="279">
      <t>テンs</t>
    </rPh>
    <rPh sb="280" eb="281">
      <t>チヂm</t>
    </rPh>
    <rPh sb="296" eb="299">
      <t>キタm</t>
    </rPh>
    <rPh sb="305" eb="307">
      <t>シュウリョ</t>
    </rPh>
    <rPh sb="313" eb="315">
      <t>コイズm</t>
    </rPh>
    <rPh sb="321" eb="322">
      <t>タカ</t>
    </rPh>
    <rPh sb="341" eb="344">
      <t>キタm</t>
    </rPh>
    <rPh sb="348" eb="349">
      <t>サソ</t>
    </rPh>
    <rPh sb="357" eb="359">
      <t>テンs</t>
    </rPh>
    <rPh sb="360" eb="361">
      <t>チヂm</t>
    </rPh>
    <rPh sb="366" eb="368">
      <t>カイs</t>
    </rPh>
    <rPh sb="369" eb="370">
      <t>フn</t>
    </rPh>
    <rPh sb="377" eb="379">
      <t>テンs</t>
    </rPh>
    <rPh sb="380" eb="381">
      <t>チヂマr</t>
    </rPh>
    <rPh sb="387" eb="390">
      <t>キタm</t>
    </rPh>
    <rPh sb="396" eb="398">
      <t>タハt</t>
    </rPh>
    <rPh sb="408" eb="411">
      <t>キタm</t>
    </rPh>
    <rPh sb="418" eb="420">
      <t>シュウリョ</t>
    </rPh>
    <rPh sb="426" eb="429">
      <t>キt</t>
    </rPh>
    <rPh sb="443" eb="445">
      <t>アイt</t>
    </rPh>
    <rPh sb="446" eb="448">
      <t>ホンロ</t>
    </rPh>
    <rPh sb="451" eb="453">
      <t>コイズm</t>
    </rPh>
    <rPh sb="471" eb="472">
      <t>ツクr</t>
    </rPh>
    <rPh sb="476" eb="477">
      <t>キマラz</t>
    </rPh>
    <rPh sb="481" eb="483">
      <t>トク</t>
    </rPh>
    <rPh sb="484" eb="485">
      <t>ハヤ</t>
    </rPh>
    <rPh sb="490" eb="491">
      <t>ツナガラz</t>
    </rPh>
    <rPh sb="504" eb="506">
      <t>コイズm</t>
    </rPh>
    <rPh sb="527" eb="528">
      <t>クイ</t>
    </rPh>
    <rPh sb="536" eb="539">
      <t>キタm</t>
    </rPh>
    <rPh sb="556" eb="557">
      <t>シズm</t>
    </rPh>
    <rPh sb="559" eb="561">
      <t>コイズm</t>
    </rPh>
    <rPh sb="562" eb="564">
      <t>ツイゲk</t>
    </rPh>
    <rPh sb="565" eb="566">
      <t>ユルサn</t>
    </rPh>
    <rPh sb="570" eb="571">
      <t>ノコr</t>
    </rPh>
    <rPh sb="573" eb="574">
      <t>フn</t>
    </rPh>
    <rPh sb="575" eb="577">
      <t>コイズm</t>
    </rPh>
    <rPh sb="579" eb="583">
      <t>レンゾk</t>
    </rPh>
    <rPh sb="584" eb="586">
      <t>イッk</t>
    </rPh>
    <rPh sb="587" eb="589">
      <t>テンs</t>
    </rPh>
    <rPh sb="590" eb="591">
      <t>チヂマr</t>
    </rPh>
    <rPh sb="603" eb="606">
      <t>キタm</t>
    </rPh>
    <rPh sb="611" eb="613">
      <t>シュウリョ</t>
    </rPh>
    <rPh sb="619" eb="621">
      <t>カイシ</t>
    </rPh>
    <rPh sb="622" eb="623">
      <t>フn</t>
    </rPh>
    <rPh sb="624" eb="626">
      <t>コイズm</t>
    </rPh>
    <rPh sb="646" eb="648">
      <t>ドウテn</t>
    </rPh>
    <rPh sb="649" eb="650">
      <t>オイツk</t>
    </rPh>
    <rPh sb="655" eb="657">
      <t>フn</t>
    </rPh>
    <rPh sb="658" eb="660">
      <t>ケイカ</t>
    </rPh>
    <rPh sb="676" eb="677">
      <t>ハズr</t>
    </rPh>
    <rPh sb="681" eb="683">
      <t>コイズm</t>
    </rPh>
    <rPh sb="696" eb="697">
      <t>キマr</t>
    </rPh>
    <rPh sb="700" eb="702">
      <t>コイズm</t>
    </rPh>
    <rPh sb="706" eb="708">
      <t>ギャk</t>
    </rPh>
    <rPh sb="709" eb="712">
      <t>キt</t>
    </rPh>
    <rPh sb="728" eb="730">
      <t>ギャk</t>
    </rPh>
    <rPh sb="735" eb="736">
      <t>ナガr</t>
    </rPh>
    <rPh sb="742" eb="744">
      <t>コイズm</t>
    </rPh>
    <rPh sb="752" eb="753">
      <t>アシモ</t>
    </rPh>
    <rPh sb="754" eb="755">
      <t>ウゴキダs</t>
    </rPh>
    <rPh sb="759" eb="760">
      <t>リョ</t>
    </rPh>
    <rPh sb="771" eb="772">
      <t>アガr</t>
    </rPh>
    <rPh sb="775" eb="776">
      <t>ノコr</t>
    </rPh>
    <rPh sb="778" eb="779">
      <t>フn</t>
    </rPh>
    <rPh sb="781" eb="782">
      <t>ビョ</t>
    </rPh>
    <rPh sb="789" eb="792">
      <t>キタm</t>
    </rPh>
    <rPh sb="797" eb="798">
      <t>ヒロg</t>
    </rPh>
    <rPh sb="804" eb="806">
      <t>コイズm</t>
    </rPh>
    <rPh sb="814" eb="816">
      <t>サイg</t>
    </rPh>
    <rPh sb="818" eb="820">
      <t>テn</t>
    </rPh>
    <rPh sb="821" eb="822">
      <t>チヂマラz</t>
    </rPh>
    <rPh sb="832" eb="835">
      <t>キタm</t>
    </rPh>
    <rPh sb="836" eb="838">
      <t>ユウショ</t>
    </rPh>
    <phoneticPr fontId="2"/>
  </si>
  <si>
    <t>１Ｐ：北見光西④⑥⑨⑩⑪　北見南④⑤⑥⑦⑧でスタート。
光西はエンドからのセットオフェンスで先制。対する南も⑦のジャンプショットで対抗。南は⑤の3p、⑤のターンアラウンドで加点。５－９南リードで光西タイムアウト(５：３４)光西はボールマンプレッシャーを強めdefの足が動き出す。南も⑧のインサイドを起点に⑤の3pで反撃一進一退が続く。13-19南リードで終了。
２P：
光西は④のインサイド⑩のドライブで連続加点。南も⑧のリバウンドシュートが来ます。南は④のドリブル速攻を起点に積極的にゴールに向かう。シュートはリングに嫌われるものの、⑦の連続リバウンドシュートで勢いに乗る。２１－２８南リードで光西タイムアウト（２：２７）タイムアウト後⑥を起点に⑩の外角からのシュートが決まる。南はオールコートdefをしかけるものの、光西は冷静に対応、④⑪で連続加点で逆転３１－２８光西リードで終了。
３P：
光西④のリバウンドからドリブル速攻、⑪へのビハインドパスで先制。④のバックスクリーンから⑪のドライブでリズムをつかむ。南も⑤⑧の高さを生かしインサイドで加点する。⑤のハイピックに対して④効果的にパスを通し加点する。４７－５０南リードで終了。
４P：
南は⑤⑧のあわせから⑤のミドルシュート、対する光西も⑪④のドライブで対抗光西は速い攻めからドライブ、対する南は⑤⑧のインサイドの合わせ、外角との連携持ち味を出す。④のドライブから⑤へのパス、ジャンプショット、⑤⑧がリバウンドルーズボールと頑張りを見せる。残り1：00南⑤から⑫へ交代、光西は一気にリズムを取り返す。④のドライブで加点するも追いつけず。６２－７０南勝利。両チームの良さが出たゲームだった。</t>
    <rPh sb="5" eb="7">
      <t>コウセイ</t>
    </rPh>
    <rPh sb="13" eb="15">
      <t>キタミ</t>
    </rPh>
    <rPh sb="15" eb="16">
      <t>ミナミ</t>
    </rPh>
    <rPh sb="28" eb="30">
      <t>コウセイ</t>
    </rPh>
    <rPh sb="46" eb="48">
      <t>センセイ</t>
    </rPh>
    <rPh sb="49" eb="50">
      <t>タイ</t>
    </rPh>
    <rPh sb="52" eb="53">
      <t>ミナミ</t>
    </rPh>
    <rPh sb="65" eb="67">
      <t>タイコウ</t>
    </rPh>
    <rPh sb="68" eb="69">
      <t>ミナミ</t>
    </rPh>
    <rPh sb="86" eb="88">
      <t>カテン</t>
    </rPh>
    <rPh sb="92" eb="93">
      <t>ミナミ</t>
    </rPh>
    <rPh sb="97" eb="99">
      <t>コウセイ</t>
    </rPh>
    <rPh sb="111" eb="113">
      <t>コウセイ</t>
    </rPh>
    <rPh sb="126" eb="127">
      <t>ツヨ</t>
    </rPh>
    <rPh sb="132" eb="133">
      <t>アシ</t>
    </rPh>
    <rPh sb="134" eb="135">
      <t>ウゴ</t>
    </rPh>
    <rPh sb="136" eb="137">
      <t>ダ</t>
    </rPh>
    <rPh sb="139" eb="140">
      <t>ミナミ</t>
    </rPh>
    <rPh sb="149" eb="151">
      <t>キテン</t>
    </rPh>
    <rPh sb="157" eb="159">
      <t>ハンゲキ</t>
    </rPh>
    <rPh sb="159" eb="163">
      <t>イッシンイッタイ</t>
    </rPh>
    <rPh sb="164" eb="165">
      <t>ツヅ</t>
    </rPh>
    <rPh sb="172" eb="173">
      <t>ミナミ</t>
    </rPh>
    <rPh sb="177" eb="179">
      <t>シュウリョウ</t>
    </rPh>
    <rPh sb="185" eb="187">
      <t>コウセイ</t>
    </rPh>
    <rPh sb="202" eb="204">
      <t>レンゾク</t>
    </rPh>
    <rPh sb="204" eb="206">
      <t>カテン</t>
    </rPh>
    <rPh sb="207" eb="208">
      <t>ミナミ</t>
    </rPh>
    <rPh sb="221" eb="222">
      <t>キ</t>
    </rPh>
    <rPh sb="225" eb="226">
      <t>ミナミ</t>
    </rPh>
    <rPh sb="233" eb="235">
      <t>ソッコウ</t>
    </rPh>
    <rPh sb="236" eb="238">
      <t>キテン</t>
    </rPh>
    <rPh sb="239" eb="242">
      <t>セッキョクテキ</t>
    </rPh>
    <rPh sb="247" eb="248">
      <t>ム</t>
    </rPh>
    <rPh sb="260" eb="261">
      <t>キラ</t>
    </rPh>
    <rPh sb="270" eb="272">
      <t>レンゾク</t>
    </rPh>
    <rPh sb="282" eb="283">
      <t>イキオ</t>
    </rPh>
    <rPh sb="285" eb="286">
      <t>ノ</t>
    </rPh>
    <rPh sb="293" eb="294">
      <t>ミナミ</t>
    </rPh>
    <rPh sb="298" eb="300">
      <t>コウセイ</t>
    </rPh>
    <rPh sb="318" eb="319">
      <t>ゴ</t>
    </rPh>
    <rPh sb="321" eb="323">
      <t>キテン</t>
    </rPh>
    <rPh sb="326" eb="328">
      <t>ガイカク</t>
    </rPh>
    <rPh sb="336" eb="337">
      <t>キ</t>
    </rPh>
    <rPh sb="340" eb="341">
      <t>ミナミ</t>
    </rPh>
    <rPh sb="360" eb="362">
      <t>コウセイ</t>
    </rPh>
    <rPh sb="363" eb="365">
      <t>レイセイ</t>
    </rPh>
    <rPh sb="366" eb="368">
      <t>タイオウ</t>
    </rPh>
    <rPh sb="372" eb="374">
      <t>レンゾク</t>
    </rPh>
    <rPh sb="374" eb="376">
      <t>カテン</t>
    </rPh>
    <rPh sb="377" eb="379">
      <t>ギャクテン</t>
    </rPh>
    <rPh sb="384" eb="386">
      <t>コウセイ</t>
    </rPh>
    <rPh sb="390" eb="392">
      <t>シュウリョウ</t>
    </rPh>
    <rPh sb="398" eb="400">
      <t>コウセイ</t>
    </rPh>
    <rPh sb="413" eb="415">
      <t>ソッコウ</t>
    </rPh>
    <rPh sb="427" eb="429">
      <t>センセイ</t>
    </rPh>
    <rPh sb="457" eb="458">
      <t>ミナミ</t>
    </rPh>
    <rPh sb="462" eb="463">
      <t>タカ</t>
    </rPh>
    <rPh sb="465" eb="466">
      <t>イ</t>
    </rPh>
    <rPh sb="474" eb="476">
      <t>カテン</t>
    </rPh>
    <rPh sb="487" eb="488">
      <t>タイ</t>
    </rPh>
    <rPh sb="491" eb="494">
      <t>コウカテキ</t>
    </rPh>
    <rPh sb="498" eb="499">
      <t>トオ</t>
    </rPh>
    <rPh sb="500" eb="502">
      <t>カテン</t>
    </rPh>
    <rPh sb="510" eb="511">
      <t>ミナミ</t>
    </rPh>
    <rPh sb="515" eb="517">
      <t>シュウリョウ</t>
    </rPh>
    <rPh sb="523" eb="524">
      <t>ミナミ</t>
    </rPh>
    <rPh sb="543" eb="544">
      <t>タイ</t>
    </rPh>
    <rPh sb="546" eb="548">
      <t>コウセイ</t>
    </rPh>
    <rPh sb="557" eb="559">
      <t>タイコウ</t>
    </rPh>
    <rPh sb="559" eb="561">
      <t>コウセイ</t>
    </rPh>
    <rPh sb="562" eb="563">
      <t>ハヤ</t>
    </rPh>
    <rPh sb="564" eb="565">
      <t>セ</t>
    </rPh>
    <rPh sb="573" eb="574">
      <t>タイ</t>
    </rPh>
    <rPh sb="576" eb="577">
      <t>ミナミ</t>
    </rPh>
    <rPh sb="587" eb="588">
      <t>ア</t>
    </rPh>
    <rPh sb="591" eb="593">
      <t>ガイカク</t>
    </rPh>
    <rPh sb="595" eb="597">
      <t>レンケイ</t>
    </rPh>
    <rPh sb="597" eb="598">
      <t>モ</t>
    </rPh>
    <rPh sb="599" eb="600">
      <t>アジ</t>
    </rPh>
    <rPh sb="601" eb="602">
      <t>ダ</t>
    </rPh>
    <rPh sb="642" eb="644">
      <t>ガンバ</t>
    </rPh>
    <rPh sb="646" eb="647">
      <t>ミ</t>
    </rPh>
    <rPh sb="650" eb="651">
      <t>ノコ</t>
    </rPh>
    <rPh sb="656" eb="657">
      <t>ミナミ</t>
    </rPh>
    <rPh sb="662" eb="664">
      <t>コウタイ</t>
    </rPh>
    <rPh sb="665" eb="667">
      <t>コウセイ</t>
    </rPh>
    <rPh sb="668" eb="670">
      <t>イッキ</t>
    </rPh>
    <rPh sb="675" eb="676">
      <t>ト</t>
    </rPh>
    <rPh sb="677" eb="678">
      <t>カエ</t>
    </rPh>
    <rPh sb="687" eb="689">
      <t>カテン</t>
    </rPh>
    <rPh sb="692" eb="693">
      <t>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</si>
</sst>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8"/>
      <name val="ＭＳ Ｐゴシック"/>
      <family val="3"/>
      <charset val="128"/>
    </font>
    <font>
      <sz val="9"/>
      <name val="ＭＳ 明朝"/>
      <family val="1"/>
      <charset val="128"/>
    </font>
    <font>
      <sz val="9"/>
      <name val="ＭＳ Ｐ明朝"/>
      <family val="1"/>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85">
    <xf numFmtId="0" fontId="0" fillId="0" borderId="0" xfId="0">
      <alignment vertical="center"/>
    </xf>
    <xf numFmtId="0" fontId="0" fillId="0" borderId="1" xfId="0" applyBorder="1" applyAlignment="1">
      <alignment horizontal="center" vertical="center" shrinkToFit="1"/>
    </xf>
    <xf numFmtId="0" fontId="0" fillId="0" borderId="0" xfId="0"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vertical="center" wrapText="1" shrinkToFit="1"/>
    </xf>
    <xf numFmtId="0" fontId="0" fillId="0" borderId="0" xfId="0" applyBorder="1" applyAlignment="1">
      <alignment horizontal="center" vertical="center" wrapText="1" shrinkToFit="1"/>
    </xf>
    <xf numFmtId="0" fontId="1" fillId="0" borderId="0" xfId="0" applyFont="1" applyBorder="1" applyAlignment="1">
      <alignment vertical="center" shrinkToFit="1"/>
    </xf>
    <xf numFmtId="0" fontId="4" fillId="0" borderId="0" xfId="0" applyFont="1" applyBorder="1" applyAlignment="1">
      <alignment vertical="center" wrapText="1" shrinkToFit="1"/>
    </xf>
    <xf numFmtId="0" fontId="0" fillId="0" borderId="4" xfId="0" applyBorder="1" applyAlignment="1">
      <alignment horizontal="center" vertical="center" shrinkToFit="1"/>
    </xf>
    <xf numFmtId="0" fontId="0" fillId="0" borderId="4"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31" fontId="0" fillId="0" borderId="4" xfId="0" applyNumberFormat="1" applyBorder="1" applyAlignment="1">
      <alignment horizontal="center" vertical="center" shrinkToFit="1"/>
    </xf>
    <xf numFmtId="31" fontId="0" fillId="0" borderId="6" xfId="0" applyNumberFormat="1" applyBorder="1" applyAlignment="1">
      <alignment horizontal="center" vertical="center" shrinkToFit="1"/>
    </xf>
    <xf numFmtId="31" fontId="0" fillId="0" borderId="5" xfId="0" applyNumberForma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0" xfId="0" applyBorder="1" applyAlignment="1">
      <alignment horizontal="lef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0" fillId="0" borderId="19" xfId="0" applyBorder="1" applyAlignment="1">
      <alignment horizontal="right" vertical="center" shrinkToFit="1"/>
    </xf>
    <xf numFmtId="0" fontId="0" fillId="0" borderId="13" xfId="0" applyBorder="1" applyAlignment="1">
      <alignment horizontal="right" vertical="center" shrinkToFit="1"/>
    </xf>
    <xf numFmtId="0" fontId="0" fillId="0" borderId="20" xfId="0" applyBorder="1" applyAlignment="1">
      <alignment horizontal="right"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7" fillId="0" borderId="14" xfId="0" applyFont="1" applyBorder="1" applyAlignment="1">
      <alignment horizontal="left" vertical="center" wrapText="1" shrinkToFit="1"/>
    </xf>
    <xf numFmtId="0" fontId="7" fillId="0" borderId="15" xfId="0" applyFont="1" applyBorder="1" applyAlignment="1">
      <alignment horizontal="left" vertical="center" wrapText="1" shrinkToFit="1"/>
    </xf>
    <xf numFmtId="0" fontId="7" fillId="0" borderId="16"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8" xfId="0" applyFont="1" applyBorder="1" applyAlignment="1">
      <alignment horizontal="left" vertical="center" wrapText="1" shrinkToFit="1"/>
    </xf>
    <xf numFmtId="0" fontId="7" fillId="0" borderId="14" xfId="0" applyFont="1" applyBorder="1" applyAlignment="1">
      <alignment horizontal="left" vertical="top" wrapText="1" shrinkToFit="1"/>
    </xf>
    <xf numFmtId="0" fontId="7" fillId="0" borderId="15" xfId="0" applyFont="1" applyBorder="1" applyAlignment="1">
      <alignment horizontal="left" vertical="top" wrapText="1" shrinkToFit="1"/>
    </xf>
    <xf numFmtId="0" fontId="7" fillId="0" borderId="16" xfId="0" applyFont="1" applyBorder="1" applyAlignment="1">
      <alignment horizontal="left" vertical="top" wrapText="1" shrinkToFit="1"/>
    </xf>
    <xf numFmtId="0" fontId="7" fillId="0" borderId="17"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18" xfId="0" applyFont="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661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661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26617"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6618"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6619"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620"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6621"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62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662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29696"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9697"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698"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699"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00"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701"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02"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703"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04"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705"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06"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70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0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709"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10"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9711"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712"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4"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5"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8"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11"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12"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3"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4"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5"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4"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5"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889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89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28899"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90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0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0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0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0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0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06"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07"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08"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09"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10"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11"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28912"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913"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14"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15"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16"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17"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18"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19"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20"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21"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22"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23"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24"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25"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26"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927"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928"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4"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1"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2"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3"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4"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1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17"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18"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19"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0"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1"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4"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5"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6"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0"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1"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32"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33"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756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7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0</xdr:row>
      <xdr:rowOff>66675</xdr:rowOff>
    </xdr:from>
    <xdr:to>
      <xdr:col>25</xdr:col>
      <xdr:colOff>171450</xdr:colOff>
      <xdr:row>8</xdr:row>
      <xdr:rowOff>133350</xdr:rowOff>
    </xdr:to>
    <xdr:pic>
      <xdr:nvPicPr>
        <xdr:cNvPr id="27571" name="Picture 14"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6667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7572"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73"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74"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75"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76"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77"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78"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79"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80"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81"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82"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83"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27584"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7585"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86"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87"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88"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89"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90"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91"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92"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93"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94"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95"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96"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97"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598"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7599"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7600"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123825</xdr:colOff>
      <xdr:row>3</xdr:row>
      <xdr:rowOff>0</xdr:rowOff>
    </xdr:from>
    <xdr:to>
      <xdr:col>6</xdr:col>
      <xdr:colOff>180975</xdr:colOff>
      <xdr:row>8</xdr:row>
      <xdr:rowOff>9525</xdr:rowOff>
    </xdr:to>
    <xdr:sp macro="" textlink="">
      <xdr:nvSpPr>
        <xdr:cNvPr id="2818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8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161925</xdr:colOff>
      <xdr:row>0</xdr:row>
      <xdr:rowOff>85725</xdr:rowOff>
    </xdr:from>
    <xdr:to>
      <xdr:col>25</xdr:col>
      <xdr:colOff>85725</xdr:colOff>
      <xdr:row>8</xdr:row>
      <xdr:rowOff>152400</xdr:rowOff>
    </xdr:to>
    <xdr:pic>
      <xdr:nvPicPr>
        <xdr:cNvPr id="28186"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5725"/>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187"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88"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189"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90"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191"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92"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219075</xdr:colOff>
      <xdr:row>0</xdr:row>
      <xdr:rowOff>76200</xdr:rowOff>
    </xdr:from>
    <xdr:to>
      <xdr:col>25</xdr:col>
      <xdr:colOff>142875</xdr:colOff>
      <xdr:row>8</xdr:row>
      <xdr:rowOff>142875</xdr:rowOff>
    </xdr:to>
    <xdr:pic>
      <xdr:nvPicPr>
        <xdr:cNvPr id="28193" name="Picture 13" descr="image1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9575" y="76200"/>
          <a:ext cx="25908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0</xdr:rowOff>
    </xdr:from>
    <xdr:to>
      <xdr:col>6</xdr:col>
      <xdr:colOff>180975</xdr:colOff>
      <xdr:row>8</xdr:row>
      <xdr:rowOff>9525</xdr:rowOff>
    </xdr:to>
    <xdr:sp macro="" textlink="">
      <xdr:nvSpPr>
        <xdr:cNvPr id="28194"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95"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196"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97"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198"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199"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200" name="AutoShape 15"/>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201" name="AutoShape 16"/>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202" name="AutoShape 18"/>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203" name="AutoShape 19"/>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204" name="AutoShape 1"/>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205" name="AutoShape 2"/>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206" name="AutoShape 14"/>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207" name="AutoShape 15"/>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3</xdr:row>
      <xdr:rowOff>0</xdr:rowOff>
    </xdr:from>
    <xdr:to>
      <xdr:col>6</xdr:col>
      <xdr:colOff>180975</xdr:colOff>
      <xdr:row>8</xdr:row>
      <xdr:rowOff>9525</xdr:rowOff>
    </xdr:to>
    <xdr:sp macro="" textlink="">
      <xdr:nvSpPr>
        <xdr:cNvPr id="28208" name="AutoShape 17"/>
        <xdr:cNvSpPr>
          <a:spLocks/>
        </xdr:cNvSpPr>
      </xdr:nvSpPr>
      <xdr:spPr bwMode="auto">
        <a:xfrm>
          <a:off x="1724025" y="542925"/>
          <a:ext cx="57150" cy="914400"/>
        </a:xfrm>
        <a:prstGeom prst="lef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142875</xdr:colOff>
      <xdr:row>3</xdr:row>
      <xdr:rowOff>0</xdr:rowOff>
    </xdr:from>
    <xdr:to>
      <xdr:col>10</xdr:col>
      <xdr:colOff>228600</xdr:colOff>
      <xdr:row>8</xdr:row>
      <xdr:rowOff>0</xdr:rowOff>
    </xdr:to>
    <xdr:sp macro="" textlink="">
      <xdr:nvSpPr>
        <xdr:cNvPr id="28209" name="AutoShape 18"/>
        <xdr:cNvSpPr>
          <a:spLocks/>
        </xdr:cNvSpPr>
      </xdr:nvSpPr>
      <xdr:spPr bwMode="auto">
        <a:xfrm>
          <a:off x="2809875" y="542925"/>
          <a:ext cx="85725" cy="904875"/>
        </a:xfrm>
        <a:prstGeom prst="rightBrace">
          <a:avLst>
            <a:gd name="adj1" fmla="val 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topLeftCell="A10" zoomScaleNormal="100" zoomScaleSheetLayoutView="75" workbookViewId="0">
      <selection activeCell="K16" sqref="K16"/>
    </sheetView>
  </sheetViews>
  <sheetFormatPr defaultColWidth="3.5" defaultRowHeight="14.25" customHeight="1"/>
  <cols>
    <col min="1" max="16384" width="3.5" style="2"/>
  </cols>
  <sheetData>
    <row r="1" spans="1:26" ht="14.25" customHeight="1">
      <c r="A1" s="19" t="s">
        <v>8</v>
      </c>
      <c r="B1" s="20"/>
      <c r="C1" s="20"/>
      <c r="D1" s="20"/>
      <c r="E1" s="20"/>
      <c r="F1" s="20"/>
      <c r="G1" s="20"/>
      <c r="H1" s="20"/>
      <c r="I1" s="20"/>
      <c r="J1" s="20"/>
      <c r="K1" s="20"/>
      <c r="L1" s="20"/>
      <c r="M1" s="20"/>
      <c r="N1" s="20"/>
      <c r="O1" s="21"/>
      <c r="X1" s="22"/>
      <c r="Y1" s="22"/>
      <c r="Z1" s="22"/>
    </row>
    <row r="2" spans="1:26" ht="14.25" customHeight="1">
      <c r="A2" s="23"/>
      <c r="B2" s="24"/>
      <c r="C2" s="25" t="s">
        <v>157</v>
      </c>
      <c r="D2" s="26"/>
      <c r="E2" s="26"/>
      <c r="F2" s="26"/>
      <c r="G2" s="26"/>
      <c r="H2" s="26"/>
      <c r="I2" s="26"/>
      <c r="J2" s="26"/>
      <c r="K2" s="26"/>
      <c r="L2" s="26"/>
      <c r="M2" s="26"/>
      <c r="N2" s="26"/>
      <c r="O2" s="27"/>
    </row>
    <row r="3" spans="1:26" ht="14.25" customHeight="1">
      <c r="A3" s="23" t="s">
        <v>6</v>
      </c>
      <c r="B3" s="24"/>
      <c r="C3" s="23" t="s">
        <v>162</v>
      </c>
      <c r="D3" s="28"/>
      <c r="E3" s="28"/>
      <c r="F3" s="28"/>
      <c r="G3" s="28"/>
      <c r="H3" s="28"/>
      <c r="I3" s="28"/>
      <c r="J3" s="28"/>
      <c r="K3" s="28"/>
      <c r="L3" s="28"/>
      <c r="M3" s="28"/>
      <c r="N3" s="28"/>
      <c r="O3" s="24"/>
      <c r="Q3"/>
      <c r="W3"/>
    </row>
    <row r="4" spans="1:26" ht="14.25" customHeight="1">
      <c r="A4" s="29" t="s">
        <v>5</v>
      </c>
      <c r="B4" s="30"/>
      <c r="C4" s="35" t="s">
        <v>63</v>
      </c>
      <c r="D4" s="36"/>
      <c r="E4" s="41">
        <f>SUM(H4:H8)</f>
        <v>65</v>
      </c>
      <c r="F4" s="42"/>
      <c r="G4" s="3"/>
      <c r="H4" s="4">
        <v>21</v>
      </c>
      <c r="I4" s="5" t="s">
        <v>13</v>
      </c>
      <c r="J4" s="4">
        <v>11</v>
      </c>
      <c r="K4" s="6"/>
      <c r="L4" s="41">
        <f>SUM(J4:J8)</f>
        <v>40</v>
      </c>
      <c r="M4" s="42"/>
      <c r="N4" s="35" t="s">
        <v>25</v>
      </c>
      <c r="O4" s="36"/>
      <c r="Q4"/>
      <c r="W4"/>
    </row>
    <row r="5" spans="1:26" ht="14.25" customHeight="1">
      <c r="A5" s="31"/>
      <c r="B5" s="32"/>
      <c r="C5" s="37"/>
      <c r="D5" s="38"/>
      <c r="E5" s="43"/>
      <c r="F5" s="44"/>
      <c r="G5" s="3"/>
      <c r="H5" s="4">
        <v>10</v>
      </c>
      <c r="I5" s="5" t="s">
        <v>13</v>
      </c>
      <c r="J5" s="4">
        <v>9</v>
      </c>
      <c r="K5" s="6"/>
      <c r="L5" s="43"/>
      <c r="M5" s="44"/>
      <c r="N5" s="37"/>
      <c r="O5" s="38"/>
      <c r="P5"/>
      <c r="W5"/>
    </row>
    <row r="6" spans="1:26" ht="14.25" customHeight="1">
      <c r="A6" s="31"/>
      <c r="B6" s="32"/>
      <c r="C6" s="37"/>
      <c r="D6" s="38"/>
      <c r="E6" s="43"/>
      <c r="F6" s="44"/>
      <c r="G6" s="3"/>
      <c r="H6" s="4">
        <v>24</v>
      </c>
      <c r="I6" s="5" t="s">
        <v>13</v>
      </c>
      <c r="J6" s="4">
        <v>8</v>
      </c>
      <c r="K6" s="6"/>
      <c r="L6" s="43"/>
      <c r="M6" s="44"/>
      <c r="N6" s="37"/>
      <c r="O6" s="38"/>
      <c r="W6"/>
    </row>
    <row r="7" spans="1:26" ht="14.25" customHeight="1">
      <c r="A7" s="31"/>
      <c r="B7" s="32"/>
      <c r="C7" s="37"/>
      <c r="D7" s="38"/>
      <c r="E7" s="43"/>
      <c r="F7" s="44"/>
      <c r="G7" s="3"/>
      <c r="H7" s="4">
        <v>10</v>
      </c>
      <c r="I7" s="5" t="s">
        <v>13</v>
      </c>
      <c r="J7" s="4">
        <v>12</v>
      </c>
      <c r="K7" s="6"/>
      <c r="L7" s="43"/>
      <c r="M7" s="44"/>
      <c r="N7" s="37"/>
      <c r="O7" s="38"/>
      <c r="W7"/>
    </row>
    <row r="8" spans="1:26" ht="14.25" customHeight="1">
      <c r="A8" s="33"/>
      <c r="B8" s="34"/>
      <c r="C8" s="39"/>
      <c r="D8" s="40"/>
      <c r="E8" s="45"/>
      <c r="F8" s="46"/>
      <c r="G8" s="3"/>
      <c r="H8" s="4"/>
      <c r="I8" s="5" t="s">
        <v>13</v>
      </c>
      <c r="J8" s="4"/>
      <c r="K8" s="6"/>
      <c r="L8" s="45"/>
      <c r="M8" s="46"/>
      <c r="N8" s="39"/>
      <c r="O8" s="40"/>
    </row>
    <row r="9" spans="1:26" ht="14.25" customHeight="1">
      <c r="A9" s="23" t="s">
        <v>4</v>
      </c>
      <c r="B9" s="24"/>
      <c r="C9" s="23" t="s">
        <v>11</v>
      </c>
      <c r="D9" s="24"/>
      <c r="E9" s="23" t="s">
        <v>158</v>
      </c>
      <c r="F9" s="28"/>
      <c r="G9" s="28"/>
      <c r="H9" s="24"/>
      <c r="I9" s="23" t="s">
        <v>12</v>
      </c>
      <c r="J9" s="24"/>
      <c r="K9" s="23" t="s">
        <v>118</v>
      </c>
      <c r="L9" s="28"/>
      <c r="M9" s="28"/>
      <c r="N9" s="28"/>
      <c r="O9" s="24"/>
    </row>
    <row r="10" spans="1:26" ht="14.25" customHeight="1">
      <c r="A10" s="47" t="s">
        <v>7</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6" ht="14.25" customHeight="1">
      <c r="A11" s="29" t="str">
        <f>C4</f>
        <v>北見小泉</v>
      </c>
      <c r="B11" s="48"/>
      <c r="C11" s="48"/>
      <c r="D11" s="48"/>
      <c r="E11" s="48"/>
      <c r="F11" s="48"/>
      <c r="G11" s="48"/>
      <c r="H11" s="48"/>
      <c r="I11" s="48"/>
      <c r="J11" s="48"/>
      <c r="K11" s="48"/>
      <c r="L11" s="30"/>
      <c r="M11" s="5"/>
      <c r="O11" s="29" t="str">
        <f>N4</f>
        <v>北見北</v>
      </c>
      <c r="P11" s="48"/>
      <c r="Q11" s="48"/>
      <c r="R11" s="48"/>
      <c r="S11" s="48"/>
      <c r="T11" s="48"/>
      <c r="U11" s="48"/>
      <c r="V11" s="48"/>
      <c r="W11" s="48"/>
      <c r="X11" s="48"/>
      <c r="Y11" s="48"/>
      <c r="Z11" s="30"/>
    </row>
    <row r="12" spans="1:26" ht="14.25" customHeight="1">
      <c r="A12" s="33"/>
      <c r="B12" s="49"/>
      <c r="C12" s="49"/>
      <c r="D12" s="49"/>
      <c r="E12" s="49"/>
      <c r="F12" s="49"/>
      <c r="G12" s="49"/>
      <c r="H12" s="49"/>
      <c r="I12" s="49"/>
      <c r="J12" s="49"/>
      <c r="K12" s="49"/>
      <c r="L12" s="34"/>
      <c r="M12" s="5"/>
      <c r="O12" s="33"/>
      <c r="P12" s="49"/>
      <c r="Q12" s="49"/>
      <c r="R12" s="49"/>
      <c r="S12" s="49"/>
      <c r="T12" s="49"/>
      <c r="U12" s="49"/>
      <c r="V12" s="49"/>
      <c r="W12" s="49"/>
      <c r="X12" s="49"/>
      <c r="Y12" s="49"/>
      <c r="Z12" s="34"/>
    </row>
    <row r="13" spans="1:26" ht="14.25" customHeight="1">
      <c r="A13" s="7" t="s">
        <v>9</v>
      </c>
      <c r="B13" s="23" t="s">
        <v>0</v>
      </c>
      <c r="C13" s="28"/>
      <c r="D13" s="24"/>
      <c r="E13" s="7" t="s">
        <v>10</v>
      </c>
      <c r="F13" s="7" t="s">
        <v>1</v>
      </c>
      <c r="G13" s="7" t="s">
        <v>14</v>
      </c>
      <c r="H13" s="7" t="s">
        <v>15</v>
      </c>
      <c r="I13" s="7" t="s">
        <v>16</v>
      </c>
      <c r="J13" s="7" t="s">
        <v>17</v>
      </c>
      <c r="K13" s="7" t="s">
        <v>18</v>
      </c>
      <c r="L13" s="7" t="s">
        <v>2</v>
      </c>
      <c r="M13" s="4"/>
      <c r="O13" s="7" t="s">
        <v>9</v>
      </c>
      <c r="P13" s="23" t="s">
        <v>0</v>
      </c>
      <c r="Q13" s="28"/>
      <c r="R13" s="24"/>
      <c r="S13" s="7" t="s">
        <v>10</v>
      </c>
      <c r="T13" s="7" t="s">
        <v>1</v>
      </c>
      <c r="U13" s="7" t="s">
        <v>14</v>
      </c>
      <c r="V13" s="7" t="s">
        <v>15</v>
      </c>
      <c r="W13" s="7" t="s">
        <v>16</v>
      </c>
      <c r="X13" s="7" t="s">
        <v>17</v>
      </c>
      <c r="Y13" s="7" t="s">
        <v>18</v>
      </c>
      <c r="Z13" s="7" t="s">
        <v>2</v>
      </c>
    </row>
    <row r="14" spans="1:26" ht="14.25" customHeight="1">
      <c r="A14" s="11">
        <v>4</v>
      </c>
      <c r="B14" s="50" t="s">
        <v>58</v>
      </c>
      <c r="C14" s="51"/>
      <c r="D14" s="52"/>
      <c r="E14" s="12" t="s">
        <v>119</v>
      </c>
      <c r="F14" s="7">
        <f t="shared" ref="F14:F28" si="0">IF(E14="","",G14*3+H14*2+I14)</f>
        <v>17</v>
      </c>
      <c r="G14" s="7">
        <v>1</v>
      </c>
      <c r="H14" s="7">
        <v>6</v>
      </c>
      <c r="I14" s="7">
        <v>2</v>
      </c>
      <c r="J14" s="7">
        <v>2</v>
      </c>
      <c r="K14" s="7">
        <v>0</v>
      </c>
      <c r="L14" s="7">
        <v>4</v>
      </c>
      <c r="M14" s="4"/>
      <c r="O14" s="11">
        <v>4</v>
      </c>
      <c r="P14" s="50" t="s">
        <v>27</v>
      </c>
      <c r="Q14" s="51"/>
      <c r="R14" s="52"/>
      <c r="S14" s="12" t="s">
        <v>119</v>
      </c>
      <c r="T14" s="7">
        <f t="shared" ref="T14:T28" si="1">IF(S14="","",U14*3+V14*2+W14)</f>
        <v>2</v>
      </c>
      <c r="U14" s="7">
        <v>0</v>
      </c>
      <c r="V14" s="7">
        <v>1</v>
      </c>
      <c r="W14" s="7">
        <v>0</v>
      </c>
      <c r="X14" s="7">
        <v>0</v>
      </c>
      <c r="Y14" s="7">
        <v>0</v>
      </c>
      <c r="Z14" s="7">
        <v>2</v>
      </c>
    </row>
    <row r="15" spans="1:26" ht="14.25" customHeight="1">
      <c r="A15" s="11">
        <v>5</v>
      </c>
      <c r="B15" s="50" t="s">
        <v>59</v>
      </c>
      <c r="C15" s="51"/>
      <c r="D15" s="52"/>
      <c r="E15" s="12" t="s">
        <v>116</v>
      </c>
      <c r="F15" s="7">
        <f t="shared" si="0"/>
        <v>13</v>
      </c>
      <c r="G15" s="7">
        <v>0</v>
      </c>
      <c r="H15" s="7">
        <v>6</v>
      </c>
      <c r="I15" s="7">
        <v>1</v>
      </c>
      <c r="J15" s="7">
        <v>3</v>
      </c>
      <c r="K15" s="7">
        <v>3</v>
      </c>
      <c r="L15" s="7">
        <v>3</v>
      </c>
      <c r="M15" s="4"/>
      <c r="O15" s="11">
        <v>5</v>
      </c>
      <c r="P15" s="50" t="s">
        <v>28</v>
      </c>
      <c r="Q15" s="51"/>
      <c r="R15" s="52"/>
      <c r="S15" s="12" t="s">
        <v>117</v>
      </c>
      <c r="T15" s="7">
        <f t="shared" si="1"/>
        <v>4</v>
      </c>
      <c r="U15" s="7">
        <v>0</v>
      </c>
      <c r="V15" s="7">
        <v>2</v>
      </c>
      <c r="W15" s="7">
        <v>0</v>
      </c>
      <c r="X15" s="7">
        <v>1</v>
      </c>
      <c r="Y15" s="7">
        <v>1</v>
      </c>
      <c r="Z15" s="7">
        <v>2</v>
      </c>
    </row>
    <row r="16" spans="1:26" ht="14.25" customHeight="1">
      <c r="A16" s="11">
        <v>6</v>
      </c>
      <c r="B16" s="50" t="s">
        <v>60</v>
      </c>
      <c r="C16" s="51"/>
      <c r="D16" s="52"/>
      <c r="E16" s="12" t="s">
        <v>116</v>
      </c>
      <c r="F16" s="7">
        <f t="shared" si="0"/>
        <v>20</v>
      </c>
      <c r="G16" s="7">
        <v>6</v>
      </c>
      <c r="H16" s="7">
        <v>1</v>
      </c>
      <c r="I16" s="7">
        <v>0</v>
      </c>
      <c r="J16" s="7">
        <v>6</v>
      </c>
      <c r="K16" s="7">
        <v>0</v>
      </c>
      <c r="L16" s="7">
        <v>2</v>
      </c>
      <c r="M16" s="4"/>
      <c r="O16" s="11">
        <v>6</v>
      </c>
      <c r="P16" s="50" t="s">
        <v>29</v>
      </c>
      <c r="Q16" s="51"/>
      <c r="R16" s="52"/>
      <c r="S16" s="12" t="s">
        <v>119</v>
      </c>
      <c r="T16" s="7">
        <f t="shared" si="1"/>
        <v>18</v>
      </c>
      <c r="U16" s="7">
        <v>2</v>
      </c>
      <c r="V16" s="7">
        <v>5</v>
      </c>
      <c r="W16" s="7">
        <v>2</v>
      </c>
      <c r="X16" s="7">
        <v>0</v>
      </c>
      <c r="Y16" s="7">
        <v>1</v>
      </c>
      <c r="Z16" s="7">
        <v>2</v>
      </c>
    </row>
    <row r="17" spans="1:26" ht="14.25" customHeight="1">
      <c r="A17" s="11">
        <v>7</v>
      </c>
      <c r="B17" s="50" t="s">
        <v>61</v>
      </c>
      <c r="C17" s="51"/>
      <c r="D17" s="52"/>
      <c r="E17" s="12" t="s">
        <v>159</v>
      </c>
      <c r="F17" s="7">
        <f t="shared" si="0"/>
        <v>2</v>
      </c>
      <c r="G17" s="7">
        <v>0</v>
      </c>
      <c r="H17" s="7">
        <v>1</v>
      </c>
      <c r="I17" s="7">
        <v>0</v>
      </c>
      <c r="J17" s="7">
        <v>0</v>
      </c>
      <c r="K17" s="7">
        <v>0</v>
      </c>
      <c r="L17" s="7">
        <v>0</v>
      </c>
      <c r="M17" s="4"/>
      <c r="O17" s="11">
        <v>7</v>
      </c>
      <c r="P17" s="50" t="s">
        <v>30</v>
      </c>
      <c r="Q17" s="51"/>
      <c r="R17" s="52"/>
      <c r="S17" s="12"/>
      <c r="T17" s="7" t="str">
        <f t="shared" si="1"/>
        <v/>
      </c>
      <c r="U17" s="7"/>
      <c r="V17" s="7"/>
      <c r="W17" s="7"/>
      <c r="X17" s="7"/>
      <c r="Y17" s="7"/>
      <c r="Z17" s="7"/>
    </row>
    <row r="18" spans="1:26" ht="14.25" customHeight="1">
      <c r="A18" s="11">
        <v>8</v>
      </c>
      <c r="B18" s="50" t="s">
        <v>62</v>
      </c>
      <c r="C18" s="51"/>
      <c r="D18" s="52"/>
      <c r="E18" s="12" t="s">
        <v>116</v>
      </c>
      <c r="F18" s="7">
        <f t="shared" si="0"/>
        <v>4</v>
      </c>
      <c r="G18" s="7">
        <v>0</v>
      </c>
      <c r="H18" s="7">
        <v>2</v>
      </c>
      <c r="I18" s="7">
        <v>0</v>
      </c>
      <c r="J18" s="7">
        <v>2</v>
      </c>
      <c r="K18" s="7">
        <v>1</v>
      </c>
      <c r="L18" s="7">
        <v>1</v>
      </c>
      <c r="M18" s="4"/>
      <c r="O18" s="11">
        <v>8</v>
      </c>
      <c r="P18" s="50" t="s">
        <v>31</v>
      </c>
      <c r="Q18" s="51"/>
      <c r="R18" s="52"/>
      <c r="S18" s="12" t="s">
        <v>116</v>
      </c>
      <c r="T18" s="7">
        <f t="shared" si="1"/>
        <v>2</v>
      </c>
      <c r="U18" s="7">
        <v>0</v>
      </c>
      <c r="V18" s="7">
        <v>1</v>
      </c>
      <c r="W18" s="7">
        <v>0</v>
      </c>
      <c r="X18" s="7">
        <v>1</v>
      </c>
      <c r="Y18" s="7">
        <v>4</v>
      </c>
      <c r="Z18" s="7">
        <v>0</v>
      </c>
    </row>
    <row r="19" spans="1:26" ht="14.25" customHeight="1">
      <c r="A19" s="11">
        <v>9</v>
      </c>
      <c r="B19" s="50" t="s">
        <v>65</v>
      </c>
      <c r="C19" s="51"/>
      <c r="D19" s="52"/>
      <c r="E19" s="12" t="s">
        <v>116</v>
      </c>
      <c r="F19" s="7">
        <f t="shared" si="0"/>
        <v>9</v>
      </c>
      <c r="G19" s="7">
        <v>1</v>
      </c>
      <c r="H19" s="7">
        <v>3</v>
      </c>
      <c r="I19" s="7">
        <v>0</v>
      </c>
      <c r="J19" s="7">
        <v>1</v>
      </c>
      <c r="K19" s="7">
        <v>2</v>
      </c>
      <c r="L19" s="7">
        <v>0</v>
      </c>
      <c r="M19" s="4"/>
      <c r="O19" s="11">
        <v>9</v>
      </c>
      <c r="P19" s="50" t="s">
        <v>32</v>
      </c>
      <c r="Q19" s="51"/>
      <c r="R19" s="52"/>
      <c r="S19" s="12"/>
      <c r="T19" s="7" t="str">
        <f t="shared" si="1"/>
        <v/>
      </c>
      <c r="U19" s="7"/>
      <c r="V19" s="7"/>
      <c r="W19" s="7"/>
      <c r="X19" s="7"/>
      <c r="Y19" s="7"/>
      <c r="Z19" s="7"/>
    </row>
    <row r="20" spans="1:26" ht="14.25" customHeight="1">
      <c r="A20" s="11">
        <v>10</v>
      </c>
      <c r="B20" s="50" t="s">
        <v>66</v>
      </c>
      <c r="C20" s="51"/>
      <c r="D20" s="52"/>
      <c r="E20" s="12"/>
      <c r="F20" s="7" t="str">
        <f t="shared" si="0"/>
        <v/>
      </c>
      <c r="G20" s="7"/>
      <c r="H20" s="7"/>
      <c r="I20" s="7"/>
      <c r="J20" s="7"/>
      <c r="K20" s="7"/>
      <c r="L20" s="7"/>
      <c r="M20" s="4"/>
      <c r="O20" s="11">
        <v>10</v>
      </c>
      <c r="P20" s="50" t="s">
        <v>33</v>
      </c>
      <c r="Q20" s="51"/>
      <c r="R20" s="52"/>
      <c r="S20" s="12"/>
      <c r="T20" s="7" t="str">
        <f t="shared" si="1"/>
        <v/>
      </c>
      <c r="U20" s="7"/>
      <c r="V20" s="7"/>
      <c r="W20" s="7"/>
      <c r="X20" s="7"/>
      <c r="Y20" s="7"/>
      <c r="Z20" s="7"/>
    </row>
    <row r="21" spans="1:26" ht="14.25" customHeight="1">
      <c r="A21" s="11">
        <v>11</v>
      </c>
      <c r="B21" s="50" t="s">
        <v>67</v>
      </c>
      <c r="C21" s="51"/>
      <c r="D21" s="52"/>
      <c r="E21" s="12"/>
      <c r="F21" s="7" t="str">
        <f t="shared" si="0"/>
        <v/>
      </c>
      <c r="G21" s="7"/>
      <c r="H21" s="7"/>
      <c r="I21" s="7"/>
      <c r="J21" s="7"/>
      <c r="K21" s="7"/>
      <c r="L21" s="7"/>
      <c r="M21" s="4"/>
      <c r="O21" s="11">
        <v>11</v>
      </c>
      <c r="P21" s="50" t="s">
        <v>34</v>
      </c>
      <c r="Q21" s="51"/>
      <c r="R21" s="52"/>
      <c r="S21" s="12" t="s">
        <v>117</v>
      </c>
      <c r="T21" s="7">
        <f t="shared" si="1"/>
        <v>6</v>
      </c>
      <c r="U21" s="7">
        <v>0</v>
      </c>
      <c r="V21" s="7">
        <v>3</v>
      </c>
      <c r="W21" s="7">
        <v>0</v>
      </c>
      <c r="X21" s="7">
        <v>1</v>
      </c>
      <c r="Y21" s="7">
        <v>1</v>
      </c>
      <c r="Z21" s="7">
        <v>2</v>
      </c>
    </row>
    <row r="22" spans="1:26" ht="14.25" customHeight="1">
      <c r="A22" s="11">
        <v>12</v>
      </c>
      <c r="B22" s="50" t="s">
        <v>68</v>
      </c>
      <c r="C22" s="51"/>
      <c r="D22" s="52"/>
      <c r="E22" s="12"/>
      <c r="F22" s="7" t="str">
        <f t="shared" si="0"/>
        <v/>
      </c>
      <c r="G22" s="7"/>
      <c r="H22" s="7"/>
      <c r="I22" s="7"/>
      <c r="J22" s="7"/>
      <c r="K22" s="7"/>
      <c r="L22" s="7"/>
      <c r="M22" s="4"/>
      <c r="O22" s="11">
        <v>12</v>
      </c>
      <c r="P22" s="50" t="s">
        <v>35</v>
      </c>
      <c r="Q22" s="51"/>
      <c r="R22" s="52"/>
      <c r="S22" s="12"/>
      <c r="T22" s="7" t="str">
        <f t="shared" si="1"/>
        <v/>
      </c>
      <c r="U22" s="7"/>
      <c r="V22" s="7"/>
      <c r="W22" s="7"/>
      <c r="X22" s="7"/>
      <c r="Y22" s="7"/>
      <c r="Z22" s="7"/>
    </row>
    <row r="23" spans="1:26" ht="14.25" customHeight="1">
      <c r="A23" s="11">
        <v>13</v>
      </c>
      <c r="B23" s="50" t="s">
        <v>69</v>
      </c>
      <c r="C23" s="51"/>
      <c r="D23" s="52"/>
      <c r="E23" s="12"/>
      <c r="F23" s="7" t="str">
        <f t="shared" si="0"/>
        <v/>
      </c>
      <c r="G23" s="7"/>
      <c r="H23" s="7"/>
      <c r="I23" s="7"/>
      <c r="J23" s="7"/>
      <c r="K23" s="7"/>
      <c r="L23" s="7"/>
      <c r="M23" s="4"/>
      <c r="O23" s="11">
        <v>13</v>
      </c>
      <c r="P23" s="50" t="s">
        <v>160</v>
      </c>
      <c r="Q23" s="51"/>
      <c r="R23" s="52"/>
      <c r="S23" s="12"/>
      <c r="T23" s="7" t="str">
        <f t="shared" si="1"/>
        <v/>
      </c>
      <c r="U23" s="7"/>
      <c r="V23" s="7"/>
      <c r="W23" s="7"/>
      <c r="X23" s="7"/>
      <c r="Y23" s="7"/>
      <c r="Z23" s="7"/>
    </row>
    <row r="24" spans="1:26" ht="14.25" customHeight="1">
      <c r="A24" s="11">
        <v>14</v>
      </c>
      <c r="B24" s="50" t="s">
        <v>70</v>
      </c>
      <c r="C24" s="51"/>
      <c r="D24" s="52"/>
      <c r="E24" s="12"/>
      <c r="F24" s="7" t="str">
        <f t="shared" si="0"/>
        <v/>
      </c>
      <c r="G24" s="7"/>
      <c r="H24" s="7"/>
      <c r="I24" s="7"/>
      <c r="J24" s="7"/>
      <c r="K24" s="7"/>
      <c r="L24" s="7"/>
      <c r="M24" s="4"/>
      <c r="O24" s="11">
        <v>14</v>
      </c>
      <c r="P24" s="50" t="s">
        <v>36</v>
      </c>
      <c r="Q24" s="51"/>
      <c r="R24" s="52"/>
      <c r="S24" s="12" t="s">
        <v>116</v>
      </c>
      <c r="T24" s="7">
        <f t="shared" si="1"/>
        <v>0</v>
      </c>
      <c r="U24" s="7">
        <v>0</v>
      </c>
      <c r="V24" s="7">
        <v>0</v>
      </c>
      <c r="W24" s="7">
        <v>0</v>
      </c>
      <c r="X24" s="7">
        <v>0</v>
      </c>
      <c r="Y24" s="7">
        <v>0</v>
      </c>
      <c r="Z24" s="7">
        <v>0</v>
      </c>
    </row>
    <row r="25" spans="1:26" ht="14.25" customHeight="1">
      <c r="A25" s="11">
        <v>15</v>
      </c>
      <c r="B25" s="50" t="s">
        <v>71</v>
      </c>
      <c r="C25" s="51"/>
      <c r="D25" s="52"/>
      <c r="E25" s="12"/>
      <c r="F25" s="7" t="str">
        <f t="shared" si="0"/>
        <v/>
      </c>
      <c r="G25" s="7"/>
      <c r="H25" s="7"/>
      <c r="I25" s="7"/>
      <c r="J25" s="7"/>
      <c r="K25" s="7"/>
      <c r="L25" s="7"/>
      <c r="M25" s="4"/>
      <c r="O25" s="11">
        <v>15</v>
      </c>
      <c r="P25" s="50" t="s">
        <v>37</v>
      </c>
      <c r="Q25" s="51"/>
      <c r="R25" s="52"/>
      <c r="S25" s="12" t="s">
        <v>117</v>
      </c>
      <c r="T25" s="7">
        <f t="shared" si="1"/>
        <v>0</v>
      </c>
      <c r="U25" s="7">
        <v>0</v>
      </c>
      <c r="V25" s="7">
        <v>0</v>
      </c>
      <c r="W25" s="7">
        <v>0</v>
      </c>
      <c r="X25" s="7">
        <v>0</v>
      </c>
      <c r="Y25" s="7">
        <v>0</v>
      </c>
      <c r="Z25" s="7">
        <v>0</v>
      </c>
    </row>
    <row r="26" spans="1:26" ht="14.25" customHeight="1">
      <c r="A26" s="11">
        <v>16</v>
      </c>
      <c r="B26" s="50" t="s">
        <v>72</v>
      </c>
      <c r="C26" s="51"/>
      <c r="D26" s="52"/>
      <c r="E26" s="12"/>
      <c r="F26" s="7" t="str">
        <f t="shared" si="0"/>
        <v/>
      </c>
      <c r="G26" s="7"/>
      <c r="H26" s="7"/>
      <c r="I26" s="7"/>
      <c r="J26" s="7"/>
      <c r="K26" s="7"/>
      <c r="L26" s="7"/>
      <c r="M26" s="4"/>
      <c r="O26" s="11">
        <v>16</v>
      </c>
      <c r="P26" s="50" t="s">
        <v>38</v>
      </c>
      <c r="Q26" s="51"/>
      <c r="R26" s="52"/>
      <c r="S26" s="12"/>
      <c r="T26" s="7" t="str">
        <f t="shared" si="1"/>
        <v/>
      </c>
      <c r="U26" s="7"/>
      <c r="V26" s="7"/>
      <c r="W26" s="7"/>
      <c r="X26" s="7"/>
      <c r="Y26" s="7"/>
      <c r="Z26" s="7"/>
    </row>
    <row r="27" spans="1:26" ht="14.25" customHeight="1">
      <c r="A27" s="11">
        <v>17</v>
      </c>
      <c r="B27" s="50"/>
      <c r="C27" s="51"/>
      <c r="D27" s="52"/>
      <c r="E27" s="12"/>
      <c r="F27" s="7" t="str">
        <f t="shared" si="0"/>
        <v/>
      </c>
      <c r="G27" s="7"/>
      <c r="H27" s="7"/>
      <c r="I27" s="7"/>
      <c r="J27" s="7"/>
      <c r="K27" s="7"/>
      <c r="L27" s="7"/>
      <c r="M27" s="4"/>
      <c r="O27" s="11">
        <v>17</v>
      </c>
      <c r="P27" s="50" t="s">
        <v>39</v>
      </c>
      <c r="Q27" s="51"/>
      <c r="R27" s="52"/>
      <c r="S27" s="12"/>
      <c r="T27" s="7" t="str">
        <f t="shared" si="1"/>
        <v/>
      </c>
      <c r="U27" s="7"/>
      <c r="V27" s="7"/>
      <c r="W27" s="7"/>
      <c r="X27" s="7"/>
      <c r="Y27" s="7"/>
      <c r="Z27" s="7"/>
    </row>
    <row r="28" spans="1:26" ht="14.25" customHeight="1">
      <c r="A28" s="11">
        <v>18</v>
      </c>
      <c r="B28" s="53"/>
      <c r="C28" s="54"/>
      <c r="D28" s="55"/>
      <c r="E28" s="12"/>
      <c r="F28" s="7" t="str">
        <f t="shared" si="0"/>
        <v/>
      </c>
      <c r="G28" s="7"/>
      <c r="H28" s="7"/>
      <c r="I28" s="7"/>
      <c r="J28" s="7"/>
      <c r="K28" s="7"/>
      <c r="L28" s="7"/>
      <c r="M28" s="4"/>
      <c r="O28" s="11">
        <v>18</v>
      </c>
      <c r="P28" s="56" t="s">
        <v>40</v>
      </c>
      <c r="Q28" s="57"/>
      <c r="R28" s="58"/>
      <c r="S28" s="12" t="s">
        <v>116</v>
      </c>
      <c r="T28" s="7">
        <f t="shared" si="1"/>
        <v>8</v>
      </c>
      <c r="U28" s="7">
        <v>0</v>
      </c>
      <c r="V28" s="7">
        <v>4</v>
      </c>
      <c r="W28" s="7">
        <v>0</v>
      </c>
      <c r="X28" s="7">
        <v>0</v>
      </c>
      <c r="Y28" s="7">
        <v>3</v>
      </c>
      <c r="Z28" s="7">
        <v>2</v>
      </c>
    </row>
    <row r="29" spans="1:26" ht="14.25" customHeight="1">
      <c r="A29" s="10" t="s">
        <v>19</v>
      </c>
      <c r="B29" s="70" t="s">
        <v>73</v>
      </c>
      <c r="C29" s="71"/>
      <c r="D29" s="72"/>
      <c r="E29" s="7"/>
      <c r="F29" s="7"/>
      <c r="G29" s="7"/>
      <c r="H29" s="7"/>
      <c r="I29" s="7"/>
      <c r="J29" s="7"/>
      <c r="K29" s="7"/>
      <c r="L29" s="7"/>
      <c r="M29" s="4"/>
      <c r="O29" s="1" t="s">
        <v>19</v>
      </c>
      <c r="P29" s="70" t="s">
        <v>41</v>
      </c>
      <c r="Q29" s="71"/>
      <c r="R29" s="72"/>
      <c r="S29" s="7"/>
      <c r="T29" s="7"/>
      <c r="U29" s="7"/>
      <c r="V29" s="7"/>
      <c r="W29" s="7"/>
      <c r="X29" s="7"/>
      <c r="Y29" s="7"/>
      <c r="Z29" s="7"/>
    </row>
    <row r="30" spans="1:26" ht="14.25" customHeight="1">
      <c r="A30" s="23" t="s">
        <v>3</v>
      </c>
      <c r="B30" s="28"/>
      <c r="C30" s="28"/>
      <c r="D30" s="28"/>
      <c r="E30" s="24"/>
      <c r="F30" s="7">
        <f t="shared" ref="F30:L30" si="2">SUM(F14:F29)</f>
        <v>65</v>
      </c>
      <c r="G30" s="7">
        <f t="shared" si="2"/>
        <v>8</v>
      </c>
      <c r="H30" s="7">
        <f t="shared" si="2"/>
        <v>19</v>
      </c>
      <c r="I30" s="7">
        <f t="shared" si="2"/>
        <v>3</v>
      </c>
      <c r="J30" s="7">
        <f t="shared" si="2"/>
        <v>14</v>
      </c>
      <c r="K30" s="7">
        <f t="shared" si="2"/>
        <v>6</v>
      </c>
      <c r="L30" s="7">
        <f t="shared" si="2"/>
        <v>10</v>
      </c>
      <c r="M30" s="4"/>
      <c r="O30" s="23" t="s">
        <v>3</v>
      </c>
      <c r="P30" s="28"/>
      <c r="Q30" s="28"/>
      <c r="R30" s="28"/>
      <c r="S30" s="24"/>
      <c r="T30" s="7">
        <f t="shared" ref="T30:Z30" si="3">SUM(T14:T29)</f>
        <v>40</v>
      </c>
      <c r="U30" s="7">
        <f t="shared" si="3"/>
        <v>2</v>
      </c>
      <c r="V30" s="7">
        <f t="shared" si="3"/>
        <v>16</v>
      </c>
      <c r="W30" s="7">
        <f t="shared" si="3"/>
        <v>2</v>
      </c>
      <c r="X30" s="7">
        <f t="shared" si="3"/>
        <v>3</v>
      </c>
      <c r="Y30" s="7">
        <f t="shared" si="3"/>
        <v>10</v>
      </c>
      <c r="Z30" s="7">
        <f t="shared" si="3"/>
        <v>10</v>
      </c>
    </row>
    <row r="31" spans="1:26" ht="14.25" customHeight="1">
      <c r="A31" s="59" t="s">
        <v>22</v>
      </c>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6" ht="14.25" customHeight="1" thickBot="1">
      <c r="A32" s="60" t="s">
        <v>21</v>
      </c>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6" ht="14.25" customHeight="1" thickTop="1">
      <c r="A33" s="61" t="s">
        <v>161</v>
      </c>
      <c r="B33" s="62"/>
      <c r="C33" s="62"/>
      <c r="D33" s="62"/>
      <c r="E33" s="62"/>
      <c r="F33" s="62"/>
      <c r="G33" s="62"/>
      <c r="H33" s="62"/>
      <c r="I33" s="62"/>
      <c r="J33" s="62"/>
      <c r="K33" s="62"/>
      <c r="L33" s="62"/>
      <c r="M33" s="62"/>
      <c r="N33" s="62"/>
      <c r="O33" s="62"/>
      <c r="P33" s="62"/>
      <c r="Q33" s="62"/>
      <c r="R33" s="62"/>
      <c r="S33" s="62"/>
      <c r="T33" s="62"/>
      <c r="U33" s="62"/>
      <c r="V33" s="62"/>
      <c r="W33" s="62"/>
      <c r="X33" s="62"/>
      <c r="Y33" s="62"/>
      <c r="Z33" s="63"/>
    </row>
    <row r="34" spans="1:26" ht="14.25" customHeight="1">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6"/>
    </row>
    <row r="35" spans="1:26" ht="14.25" customHeight="1">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6"/>
    </row>
    <row r="36" spans="1:26" ht="14.25"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6"/>
    </row>
    <row r="37" spans="1:26" ht="14.25" customHeight="1">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6"/>
    </row>
    <row r="38" spans="1:26" ht="14.25" customHeight="1">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6"/>
    </row>
    <row r="39" spans="1:26" ht="14.25" customHeight="1">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6"/>
    </row>
    <row r="40" spans="1:26" ht="14.25" customHeight="1">
      <c r="A40" s="64"/>
      <c r="B40" s="65"/>
      <c r="C40" s="65"/>
      <c r="D40" s="65"/>
      <c r="E40" s="65"/>
      <c r="F40" s="65"/>
      <c r="G40" s="65"/>
      <c r="H40" s="65"/>
      <c r="I40" s="65"/>
      <c r="J40" s="65"/>
      <c r="K40" s="65"/>
      <c r="L40" s="65"/>
      <c r="M40" s="65"/>
      <c r="N40" s="65"/>
      <c r="O40" s="65"/>
      <c r="P40" s="65"/>
      <c r="Q40" s="65"/>
      <c r="R40" s="65"/>
      <c r="S40" s="65"/>
      <c r="T40" s="65"/>
      <c r="U40" s="65"/>
      <c r="V40" s="65"/>
      <c r="W40" s="65"/>
      <c r="X40" s="65"/>
      <c r="Y40" s="65"/>
      <c r="Z40" s="66"/>
    </row>
    <row r="41" spans="1:26" ht="14.25" customHeight="1">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6"/>
    </row>
    <row r="42" spans="1:26" ht="14.25" customHeight="1">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6"/>
    </row>
    <row r="43" spans="1:26" ht="14.25" customHeight="1">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6"/>
    </row>
    <row r="44" spans="1:26" ht="14.25" customHeight="1">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6"/>
    </row>
    <row r="45" spans="1:26" ht="14.25" customHeight="1">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6"/>
    </row>
    <row r="46" spans="1:26" ht="14.25" customHeight="1">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6"/>
    </row>
    <row r="47" spans="1:26" ht="14.25" customHeight="1" thickBot="1">
      <c r="A47" s="67" t="s">
        <v>115</v>
      </c>
      <c r="B47" s="68"/>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K9:O9"/>
    <mergeCell ref="A10:Y10"/>
    <mergeCell ref="A11:L12"/>
    <mergeCell ref="O11:Z12"/>
    <mergeCell ref="A9:B9"/>
    <mergeCell ref="C9:D9"/>
    <mergeCell ref="E9:H9"/>
    <mergeCell ref="I9:J9"/>
    <mergeCell ref="A4:B8"/>
    <mergeCell ref="C4:D8"/>
    <mergeCell ref="E4:F8"/>
    <mergeCell ref="L4:M8"/>
    <mergeCell ref="N4:O8"/>
    <mergeCell ref="A1:O1"/>
    <mergeCell ref="X1:Z1"/>
    <mergeCell ref="A2:B2"/>
    <mergeCell ref="C2:O2"/>
    <mergeCell ref="A3:B3"/>
    <mergeCell ref="C3:O3"/>
  </mergeCells>
  <phoneticPr fontId="2"/>
  <dataValidations count="2">
    <dataValidation imeMode="off" allowBlank="1" showInputMessage="1" showErrorMessage="1" sqref="P19"/>
    <dataValidation imeMode="on" allowBlank="1" showInputMessage="1" showErrorMessage="1" sqref="B14:B27 P24:P26 P14:P18 P20:P22"/>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topLeftCell="A7" zoomScaleNormal="100" zoomScaleSheetLayoutView="75" workbookViewId="0">
      <selection activeCell="A32" sqref="A32:Y32"/>
    </sheetView>
  </sheetViews>
  <sheetFormatPr defaultColWidth="3.5" defaultRowHeight="14.25" customHeight="1"/>
  <cols>
    <col min="1" max="16384" width="3.5" style="2"/>
  </cols>
  <sheetData>
    <row r="1" spans="1:26" ht="14.25" customHeight="1">
      <c r="A1" s="19" t="s">
        <v>8</v>
      </c>
      <c r="B1" s="20"/>
      <c r="C1" s="20"/>
      <c r="D1" s="20"/>
      <c r="E1" s="20"/>
      <c r="F1" s="20"/>
      <c r="G1" s="20"/>
      <c r="H1" s="20"/>
      <c r="I1" s="20"/>
      <c r="J1" s="20"/>
      <c r="K1" s="20"/>
      <c r="L1" s="20"/>
      <c r="M1" s="20"/>
      <c r="N1" s="20"/>
      <c r="O1" s="21"/>
      <c r="X1" s="22"/>
      <c r="Y1" s="22"/>
      <c r="Z1" s="22"/>
    </row>
    <row r="2" spans="1:26" ht="14.25" customHeight="1">
      <c r="A2" s="23"/>
      <c r="B2" s="24"/>
      <c r="C2" s="25" t="s">
        <v>157</v>
      </c>
      <c r="D2" s="26"/>
      <c r="E2" s="26"/>
      <c r="F2" s="26"/>
      <c r="G2" s="26"/>
      <c r="H2" s="26"/>
      <c r="I2" s="26"/>
      <c r="J2" s="26"/>
      <c r="K2" s="26"/>
      <c r="L2" s="26"/>
      <c r="M2" s="26"/>
      <c r="N2" s="26"/>
      <c r="O2" s="27"/>
    </row>
    <row r="3" spans="1:26" ht="14.25" customHeight="1">
      <c r="A3" s="23" t="s">
        <v>6</v>
      </c>
      <c r="B3" s="24"/>
      <c r="C3" s="23" t="s">
        <v>162</v>
      </c>
      <c r="D3" s="28"/>
      <c r="E3" s="28"/>
      <c r="F3" s="28"/>
      <c r="G3" s="28"/>
      <c r="H3" s="28"/>
      <c r="I3" s="28"/>
      <c r="J3" s="28"/>
      <c r="K3" s="28"/>
      <c r="L3" s="28"/>
      <c r="M3" s="28"/>
      <c r="N3" s="28"/>
      <c r="O3" s="24"/>
      <c r="Q3"/>
      <c r="W3"/>
    </row>
    <row r="4" spans="1:26" ht="14.25" customHeight="1">
      <c r="A4" s="29" t="s">
        <v>5</v>
      </c>
      <c r="B4" s="30"/>
      <c r="C4" s="35" t="s">
        <v>26</v>
      </c>
      <c r="D4" s="36"/>
      <c r="E4" s="41">
        <f>SUM(H4:H8)</f>
        <v>62</v>
      </c>
      <c r="F4" s="42"/>
      <c r="G4" s="3"/>
      <c r="H4" s="4">
        <v>13</v>
      </c>
      <c r="I4" s="5" t="s">
        <v>13</v>
      </c>
      <c r="J4" s="4">
        <v>19</v>
      </c>
      <c r="K4" s="6"/>
      <c r="L4" s="41">
        <f>SUM(J4:J8)</f>
        <v>70</v>
      </c>
      <c r="M4" s="42"/>
      <c r="N4" s="35" t="s">
        <v>64</v>
      </c>
      <c r="O4" s="36"/>
      <c r="Q4"/>
      <c r="W4"/>
    </row>
    <row r="5" spans="1:26" ht="14.25" customHeight="1">
      <c r="A5" s="31"/>
      <c r="B5" s="32"/>
      <c r="C5" s="37"/>
      <c r="D5" s="38"/>
      <c r="E5" s="43"/>
      <c r="F5" s="44"/>
      <c r="G5" s="3"/>
      <c r="H5" s="4">
        <v>18</v>
      </c>
      <c r="I5" s="5" t="s">
        <v>13</v>
      </c>
      <c r="J5" s="4">
        <v>9</v>
      </c>
      <c r="K5" s="6"/>
      <c r="L5" s="43"/>
      <c r="M5" s="44"/>
      <c r="N5" s="37"/>
      <c r="O5" s="38"/>
      <c r="P5"/>
      <c r="W5"/>
    </row>
    <row r="6" spans="1:26" ht="14.25" customHeight="1">
      <c r="A6" s="31"/>
      <c r="B6" s="32"/>
      <c r="C6" s="37"/>
      <c r="D6" s="38"/>
      <c r="E6" s="43"/>
      <c r="F6" s="44"/>
      <c r="G6" s="3"/>
      <c r="H6" s="4">
        <v>16</v>
      </c>
      <c r="I6" s="5" t="s">
        <v>13</v>
      </c>
      <c r="J6" s="4">
        <v>22</v>
      </c>
      <c r="K6" s="6"/>
      <c r="L6" s="43"/>
      <c r="M6" s="44"/>
      <c r="N6" s="37"/>
      <c r="O6" s="38"/>
      <c r="W6"/>
    </row>
    <row r="7" spans="1:26" ht="14.25" customHeight="1">
      <c r="A7" s="31"/>
      <c r="B7" s="32"/>
      <c r="C7" s="37"/>
      <c r="D7" s="38"/>
      <c r="E7" s="43"/>
      <c r="F7" s="44"/>
      <c r="G7" s="3"/>
      <c r="H7" s="4">
        <v>15</v>
      </c>
      <c r="I7" s="5" t="s">
        <v>13</v>
      </c>
      <c r="J7" s="4">
        <v>20</v>
      </c>
      <c r="K7" s="6"/>
      <c r="L7" s="43"/>
      <c r="M7" s="44"/>
      <c r="N7" s="37"/>
      <c r="O7" s="38"/>
      <c r="W7"/>
    </row>
    <row r="8" spans="1:26" ht="14.25" customHeight="1">
      <c r="A8" s="33"/>
      <c r="B8" s="34"/>
      <c r="C8" s="39"/>
      <c r="D8" s="40"/>
      <c r="E8" s="45"/>
      <c r="F8" s="46"/>
      <c r="G8" s="3"/>
      <c r="H8" s="4"/>
      <c r="I8" s="5" t="s">
        <v>13</v>
      </c>
      <c r="J8" s="4"/>
      <c r="K8" s="6"/>
      <c r="L8" s="45"/>
      <c r="M8" s="46"/>
      <c r="N8" s="39"/>
      <c r="O8" s="40"/>
    </row>
    <row r="9" spans="1:26" ht="14.25" customHeight="1">
      <c r="A9" s="23" t="s">
        <v>4</v>
      </c>
      <c r="B9" s="24"/>
      <c r="C9" s="23" t="s">
        <v>11</v>
      </c>
      <c r="D9" s="24"/>
      <c r="E9" s="23" t="s">
        <v>120</v>
      </c>
      <c r="F9" s="28"/>
      <c r="G9" s="28"/>
      <c r="H9" s="24"/>
      <c r="I9" s="23" t="s">
        <v>12</v>
      </c>
      <c r="J9" s="24"/>
      <c r="K9" s="23" t="s">
        <v>163</v>
      </c>
      <c r="L9" s="28"/>
      <c r="M9" s="28"/>
      <c r="N9" s="28"/>
      <c r="O9" s="24"/>
    </row>
    <row r="10" spans="1:26" ht="14.25" customHeight="1">
      <c r="A10" s="47" t="s">
        <v>7</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6" ht="14.25" customHeight="1">
      <c r="A11" s="29" t="str">
        <f>C4</f>
        <v>北見光西</v>
      </c>
      <c r="B11" s="48"/>
      <c r="C11" s="48"/>
      <c r="D11" s="48"/>
      <c r="E11" s="48"/>
      <c r="F11" s="48"/>
      <c r="G11" s="48"/>
      <c r="H11" s="48"/>
      <c r="I11" s="48"/>
      <c r="J11" s="48"/>
      <c r="K11" s="48"/>
      <c r="L11" s="30"/>
      <c r="M11" s="5"/>
      <c r="O11" s="29" t="str">
        <f>N4</f>
        <v>北見南</v>
      </c>
      <c r="P11" s="48"/>
      <c r="Q11" s="48"/>
      <c r="R11" s="48"/>
      <c r="S11" s="48"/>
      <c r="T11" s="48"/>
      <c r="U11" s="48"/>
      <c r="V11" s="48"/>
      <c r="W11" s="48"/>
      <c r="X11" s="48"/>
      <c r="Y11" s="48"/>
      <c r="Z11" s="30"/>
    </row>
    <row r="12" spans="1:26" ht="14.25" customHeight="1">
      <c r="A12" s="33"/>
      <c r="B12" s="49"/>
      <c r="C12" s="49"/>
      <c r="D12" s="49"/>
      <c r="E12" s="49"/>
      <c r="F12" s="49"/>
      <c r="G12" s="49"/>
      <c r="H12" s="49"/>
      <c r="I12" s="49"/>
      <c r="J12" s="49"/>
      <c r="K12" s="49"/>
      <c r="L12" s="34"/>
      <c r="M12" s="5"/>
      <c r="O12" s="33"/>
      <c r="P12" s="49"/>
      <c r="Q12" s="49"/>
      <c r="R12" s="49"/>
      <c r="S12" s="49"/>
      <c r="T12" s="49"/>
      <c r="U12" s="49"/>
      <c r="V12" s="49"/>
      <c r="W12" s="49"/>
      <c r="X12" s="49"/>
      <c r="Y12" s="49"/>
      <c r="Z12" s="34"/>
    </row>
    <row r="13" spans="1:26" ht="14.25" customHeight="1">
      <c r="A13" s="7" t="s">
        <v>9</v>
      </c>
      <c r="B13" s="23" t="s">
        <v>0</v>
      </c>
      <c r="C13" s="28"/>
      <c r="D13" s="24"/>
      <c r="E13" s="7" t="s">
        <v>10</v>
      </c>
      <c r="F13" s="7" t="s">
        <v>1</v>
      </c>
      <c r="G13" s="7" t="s">
        <v>14</v>
      </c>
      <c r="H13" s="7" t="s">
        <v>15</v>
      </c>
      <c r="I13" s="7" t="s">
        <v>16</v>
      </c>
      <c r="J13" s="7" t="s">
        <v>17</v>
      </c>
      <c r="K13" s="7" t="s">
        <v>18</v>
      </c>
      <c r="L13" s="7" t="s">
        <v>2</v>
      </c>
      <c r="M13" s="4"/>
      <c r="O13" s="7" t="s">
        <v>9</v>
      </c>
      <c r="P13" s="23" t="s">
        <v>0</v>
      </c>
      <c r="Q13" s="28"/>
      <c r="R13" s="24"/>
      <c r="S13" s="7" t="s">
        <v>10</v>
      </c>
      <c r="T13" s="7" t="s">
        <v>1</v>
      </c>
      <c r="U13" s="7" t="s">
        <v>14</v>
      </c>
      <c r="V13" s="7" t="s">
        <v>15</v>
      </c>
      <c r="W13" s="7" t="s">
        <v>16</v>
      </c>
      <c r="X13" s="7" t="s">
        <v>17</v>
      </c>
      <c r="Y13" s="7" t="s">
        <v>18</v>
      </c>
      <c r="Z13" s="7" t="s">
        <v>2</v>
      </c>
    </row>
    <row r="14" spans="1:26" ht="14.25" customHeight="1">
      <c r="A14" s="11">
        <v>4</v>
      </c>
      <c r="B14" s="50" t="s">
        <v>42</v>
      </c>
      <c r="C14" s="51"/>
      <c r="D14" s="52"/>
      <c r="E14" s="12" t="s">
        <v>116</v>
      </c>
      <c r="F14" s="7">
        <f t="shared" ref="F14:F28" si="0">IF(E14="","",G14*3+H14*2+I14)</f>
        <v>25</v>
      </c>
      <c r="G14" s="7">
        <v>4</v>
      </c>
      <c r="H14" s="7">
        <v>6</v>
      </c>
      <c r="I14" s="7">
        <v>1</v>
      </c>
      <c r="J14" s="7">
        <v>9</v>
      </c>
      <c r="K14" s="7">
        <v>1</v>
      </c>
      <c r="L14" s="7">
        <v>1</v>
      </c>
      <c r="M14" s="4"/>
      <c r="O14" s="11">
        <v>4</v>
      </c>
      <c r="P14" s="50" t="s">
        <v>74</v>
      </c>
      <c r="Q14" s="51"/>
      <c r="R14" s="52"/>
      <c r="S14" s="12" t="s">
        <v>116</v>
      </c>
      <c r="T14" s="7">
        <f t="shared" ref="T14:T28" si="1">IF(S14="","",U14*3+V14*2+W14)</f>
        <v>12</v>
      </c>
      <c r="U14" s="7">
        <v>2</v>
      </c>
      <c r="V14" s="7">
        <v>2</v>
      </c>
      <c r="W14" s="7">
        <v>2</v>
      </c>
      <c r="X14" s="7">
        <v>3</v>
      </c>
      <c r="Y14" s="7">
        <v>0</v>
      </c>
      <c r="Z14" s="7">
        <v>4</v>
      </c>
    </row>
    <row r="15" spans="1:26" ht="14.25" customHeight="1">
      <c r="A15" s="11">
        <v>5</v>
      </c>
      <c r="B15" s="50" t="s">
        <v>43</v>
      </c>
      <c r="C15" s="51"/>
      <c r="D15" s="52"/>
      <c r="E15" s="12" t="s">
        <v>117</v>
      </c>
      <c r="F15" s="7">
        <f t="shared" si="0"/>
        <v>4</v>
      </c>
      <c r="G15" s="7">
        <v>0</v>
      </c>
      <c r="H15" s="7">
        <v>1</v>
      </c>
      <c r="I15" s="7">
        <v>2</v>
      </c>
      <c r="J15" s="7">
        <v>0</v>
      </c>
      <c r="K15" s="7">
        <v>0</v>
      </c>
      <c r="L15" s="7">
        <v>0</v>
      </c>
      <c r="M15" s="4"/>
      <c r="O15" s="11">
        <v>5</v>
      </c>
      <c r="P15" s="50" t="s">
        <v>75</v>
      </c>
      <c r="Q15" s="51"/>
      <c r="R15" s="52"/>
      <c r="S15" s="12" t="s">
        <v>116</v>
      </c>
      <c r="T15" s="7">
        <f t="shared" si="1"/>
        <v>25</v>
      </c>
      <c r="U15" s="7">
        <v>2</v>
      </c>
      <c r="V15" s="7">
        <v>9</v>
      </c>
      <c r="W15" s="7">
        <v>1</v>
      </c>
      <c r="X15" s="7">
        <v>2</v>
      </c>
      <c r="Y15" s="7">
        <v>2</v>
      </c>
      <c r="Z15" s="7">
        <v>0</v>
      </c>
    </row>
    <row r="16" spans="1:26" ht="14.25" customHeight="1">
      <c r="A16" s="11">
        <v>6</v>
      </c>
      <c r="B16" s="50" t="s">
        <v>44</v>
      </c>
      <c r="C16" s="51"/>
      <c r="D16" s="52"/>
      <c r="E16" s="12" t="s">
        <v>116</v>
      </c>
      <c r="F16" s="7">
        <f t="shared" si="0"/>
        <v>4</v>
      </c>
      <c r="G16" s="7">
        <v>0</v>
      </c>
      <c r="H16" s="7">
        <v>2</v>
      </c>
      <c r="I16" s="7">
        <v>0</v>
      </c>
      <c r="J16" s="7">
        <v>2</v>
      </c>
      <c r="K16" s="7">
        <v>1</v>
      </c>
      <c r="L16" s="7">
        <v>2</v>
      </c>
      <c r="M16" s="4"/>
      <c r="O16" s="11">
        <v>6</v>
      </c>
      <c r="P16" s="50" t="s">
        <v>76</v>
      </c>
      <c r="Q16" s="51"/>
      <c r="R16" s="52"/>
      <c r="S16" s="12" t="s">
        <v>116</v>
      </c>
      <c r="T16" s="7">
        <f t="shared" si="1"/>
        <v>8</v>
      </c>
      <c r="U16" s="7">
        <v>0</v>
      </c>
      <c r="V16" s="7">
        <v>3</v>
      </c>
      <c r="W16" s="7">
        <v>2</v>
      </c>
      <c r="X16" s="7">
        <v>2</v>
      </c>
      <c r="Y16" s="7">
        <v>0</v>
      </c>
      <c r="Z16" s="7">
        <v>1</v>
      </c>
    </row>
    <row r="17" spans="1:26" ht="14.25" customHeight="1">
      <c r="A17" s="11">
        <v>7</v>
      </c>
      <c r="B17" s="50" t="s">
        <v>45</v>
      </c>
      <c r="C17" s="51"/>
      <c r="D17" s="52"/>
      <c r="E17" s="12" t="s">
        <v>117</v>
      </c>
      <c r="F17" s="7">
        <f t="shared" si="0"/>
        <v>0</v>
      </c>
      <c r="G17" s="7">
        <v>0</v>
      </c>
      <c r="H17" s="7">
        <v>0</v>
      </c>
      <c r="I17" s="7">
        <v>0</v>
      </c>
      <c r="J17" s="7">
        <v>0</v>
      </c>
      <c r="K17" s="7">
        <v>0</v>
      </c>
      <c r="L17" s="7">
        <v>0</v>
      </c>
      <c r="M17" s="4"/>
      <c r="O17" s="11">
        <v>7</v>
      </c>
      <c r="P17" s="50" t="s">
        <v>77</v>
      </c>
      <c r="Q17" s="51"/>
      <c r="R17" s="52"/>
      <c r="S17" s="12" t="s">
        <v>116</v>
      </c>
      <c r="T17" s="7">
        <f t="shared" si="1"/>
        <v>13</v>
      </c>
      <c r="U17" s="7">
        <v>1</v>
      </c>
      <c r="V17" s="7">
        <v>5</v>
      </c>
      <c r="W17" s="7">
        <v>0</v>
      </c>
      <c r="X17" s="7">
        <v>3</v>
      </c>
      <c r="Y17" s="7">
        <v>3</v>
      </c>
      <c r="Z17" s="7">
        <v>2</v>
      </c>
    </row>
    <row r="18" spans="1:26" ht="14.25" customHeight="1">
      <c r="A18" s="11">
        <v>8</v>
      </c>
      <c r="B18" s="50" t="s">
        <v>46</v>
      </c>
      <c r="C18" s="51"/>
      <c r="D18" s="52"/>
      <c r="E18" s="12"/>
      <c r="F18" s="7" t="str">
        <f t="shared" si="0"/>
        <v/>
      </c>
      <c r="G18" s="7"/>
      <c r="H18" s="7"/>
      <c r="I18" s="7"/>
      <c r="J18" s="7"/>
      <c r="K18" s="7"/>
      <c r="L18" s="7"/>
      <c r="M18" s="4"/>
      <c r="O18" s="11">
        <v>8</v>
      </c>
      <c r="P18" s="50" t="s">
        <v>78</v>
      </c>
      <c r="Q18" s="51"/>
      <c r="R18" s="52"/>
      <c r="S18" s="12" t="s">
        <v>116</v>
      </c>
      <c r="T18" s="7">
        <f t="shared" si="1"/>
        <v>12</v>
      </c>
      <c r="U18" s="7">
        <v>0</v>
      </c>
      <c r="V18" s="7">
        <v>5</v>
      </c>
      <c r="W18" s="7">
        <v>2</v>
      </c>
      <c r="X18" s="7">
        <v>4</v>
      </c>
      <c r="Y18" s="7">
        <v>8</v>
      </c>
      <c r="Z18" s="7">
        <v>3</v>
      </c>
    </row>
    <row r="19" spans="1:26" ht="14.25" customHeight="1">
      <c r="A19" s="11">
        <v>9</v>
      </c>
      <c r="B19" s="50" t="s">
        <v>47</v>
      </c>
      <c r="C19" s="51"/>
      <c r="D19" s="52"/>
      <c r="E19" s="12" t="s">
        <v>116</v>
      </c>
      <c r="F19" s="7">
        <f t="shared" si="0"/>
        <v>2</v>
      </c>
      <c r="G19" s="7">
        <v>0</v>
      </c>
      <c r="H19" s="7">
        <v>1</v>
      </c>
      <c r="I19" s="7">
        <v>0</v>
      </c>
      <c r="J19" s="7">
        <v>1</v>
      </c>
      <c r="K19" s="7">
        <v>1</v>
      </c>
      <c r="L19" s="7">
        <v>1</v>
      </c>
      <c r="M19" s="4"/>
      <c r="O19" s="11">
        <v>9</v>
      </c>
      <c r="P19" s="50" t="s">
        <v>80</v>
      </c>
      <c r="Q19" s="51"/>
      <c r="R19" s="52"/>
      <c r="S19" s="12"/>
      <c r="T19" s="7" t="str">
        <f t="shared" si="1"/>
        <v/>
      </c>
      <c r="U19" s="7"/>
      <c r="V19" s="7"/>
      <c r="W19" s="7"/>
      <c r="X19" s="7"/>
      <c r="Y19" s="7"/>
      <c r="Z19" s="7"/>
    </row>
    <row r="20" spans="1:26" ht="14.25" customHeight="1">
      <c r="A20" s="11">
        <v>10</v>
      </c>
      <c r="B20" s="50" t="s">
        <v>48</v>
      </c>
      <c r="C20" s="51"/>
      <c r="D20" s="52"/>
      <c r="E20" s="12" t="s">
        <v>116</v>
      </c>
      <c r="F20" s="7">
        <f t="shared" si="0"/>
        <v>10</v>
      </c>
      <c r="G20" s="7">
        <v>0</v>
      </c>
      <c r="H20" s="7">
        <v>4</v>
      </c>
      <c r="I20" s="7">
        <v>2</v>
      </c>
      <c r="J20" s="7">
        <v>1</v>
      </c>
      <c r="K20" s="7">
        <v>2</v>
      </c>
      <c r="L20" s="7">
        <v>5</v>
      </c>
      <c r="M20" s="4"/>
      <c r="O20" s="11">
        <v>10</v>
      </c>
      <c r="P20" s="50" t="s">
        <v>81</v>
      </c>
      <c r="Q20" s="51"/>
      <c r="R20" s="52"/>
      <c r="S20" s="12"/>
      <c r="T20" s="7" t="str">
        <f t="shared" si="1"/>
        <v/>
      </c>
      <c r="U20" s="7"/>
      <c r="V20" s="7"/>
      <c r="W20" s="7"/>
      <c r="X20" s="7"/>
      <c r="Y20" s="7"/>
      <c r="Z20" s="7"/>
    </row>
    <row r="21" spans="1:26" ht="14.25" customHeight="1">
      <c r="A21" s="11">
        <v>11</v>
      </c>
      <c r="B21" s="50" t="s">
        <v>49</v>
      </c>
      <c r="C21" s="51"/>
      <c r="D21" s="52"/>
      <c r="E21" s="12" t="s">
        <v>116</v>
      </c>
      <c r="F21" s="7">
        <f t="shared" si="0"/>
        <v>15</v>
      </c>
      <c r="G21" s="7">
        <v>0</v>
      </c>
      <c r="H21" s="7">
        <v>7</v>
      </c>
      <c r="I21" s="7">
        <v>1</v>
      </c>
      <c r="J21" s="7">
        <v>3</v>
      </c>
      <c r="K21" s="7">
        <v>3</v>
      </c>
      <c r="L21" s="7">
        <v>4</v>
      </c>
      <c r="M21" s="4"/>
      <c r="O21" s="11">
        <v>11</v>
      </c>
      <c r="P21" s="50" t="s">
        <v>82</v>
      </c>
      <c r="Q21" s="51"/>
      <c r="R21" s="52"/>
      <c r="S21" s="12"/>
      <c r="T21" s="7" t="str">
        <f t="shared" si="1"/>
        <v/>
      </c>
      <c r="U21" s="7"/>
      <c r="V21" s="7"/>
      <c r="W21" s="7"/>
      <c r="X21" s="7"/>
      <c r="Y21" s="7"/>
      <c r="Z21" s="7"/>
    </row>
    <row r="22" spans="1:26" ht="14.25" customHeight="1">
      <c r="A22" s="11">
        <v>12</v>
      </c>
      <c r="B22" s="50" t="s">
        <v>50</v>
      </c>
      <c r="C22" s="51"/>
      <c r="D22" s="52"/>
      <c r="E22" s="12" t="s">
        <v>117</v>
      </c>
      <c r="F22" s="7">
        <f t="shared" si="0"/>
        <v>2</v>
      </c>
      <c r="G22" s="7">
        <v>0</v>
      </c>
      <c r="H22" s="7">
        <v>1</v>
      </c>
      <c r="I22" s="7">
        <v>0</v>
      </c>
      <c r="J22" s="7">
        <v>0</v>
      </c>
      <c r="K22" s="7">
        <v>0</v>
      </c>
      <c r="L22" s="7">
        <v>1</v>
      </c>
      <c r="M22" s="4"/>
      <c r="O22" s="11">
        <v>12</v>
      </c>
      <c r="P22" s="50" t="s">
        <v>79</v>
      </c>
      <c r="Q22" s="51"/>
      <c r="R22" s="52"/>
      <c r="S22" s="12" t="s">
        <v>117</v>
      </c>
      <c r="T22" s="7">
        <f t="shared" si="1"/>
        <v>0</v>
      </c>
      <c r="U22" s="7">
        <v>0</v>
      </c>
      <c r="V22" s="7">
        <v>0</v>
      </c>
      <c r="W22" s="7">
        <v>0</v>
      </c>
      <c r="X22" s="7">
        <v>1</v>
      </c>
      <c r="Y22" s="7">
        <v>0</v>
      </c>
      <c r="Z22" s="7">
        <v>0</v>
      </c>
    </row>
    <row r="23" spans="1:26" ht="14.25" customHeight="1">
      <c r="A23" s="11">
        <v>13</v>
      </c>
      <c r="B23" s="50" t="s">
        <v>51</v>
      </c>
      <c r="C23" s="51"/>
      <c r="D23" s="52"/>
      <c r="E23" s="12"/>
      <c r="F23" s="7" t="str">
        <f t="shared" si="0"/>
        <v/>
      </c>
      <c r="G23" s="7"/>
      <c r="H23" s="7"/>
      <c r="I23" s="7"/>
      <c r="J23" s="7"/>
      <c r="K23" s="7"/>
      <c r="L23" s="7"/>
      <c r="M23" s="4"/>
      <c r="O23" s="11">
        <v>13</v>
      </c>
      <c r="P23" s="50" t="s">
        <v>84</v>
      </c>
      <c r="Q23" s="51"/>
      <c r="R23" s="52"/>
      <c r="S23" s="12"/>
      <c r="T23" s="7" t="str">
        <f t="shared" si="1"/>
        <v/>
      </c>
      <c r="U23" s="7"/>
      <c r="V23" s="7"/>
      <c r="W23" s="7"/>
      <c r="X23" s="7"/>
      <c r="Y23" s="7"/>
      <c r="Z23" s="7"/>
    </row>
    <row r="24" spans="1:26" ht="14.25" customHeight="1">
      <c r="A24" s="11">
        <v>14</v>
      </c>
      <c r="B24" s="50" t="s">
        <v>52</v>
      </c>
      <c r="C24" s="51"/>
      <c r="D24" s="52"/>
      <c r="E24" s="12"/>
      <c r="F24" s="7" t="str">
        <f t="shared" si="0"/>
        <v/>
      </c>
      <c r="G24" s="7"/>
      <c r="H24" s="7"/>
      <c r="I24" s="7"/>
      <c r="J24" s="7"/>
      <c r="K24" s="7"/>
      <c r="L24" s="7"/>
      <c r="M24" s="4"/>
      <c r="O24" s="11">
        <v>14</v>
      </c>
      <c r="P24" s="50" t="s">
        <v>165</v>
      </c>
      <c r="Q24" s="51"/>
      <c r="R24" s="52"/>
      <c r="S24" s="12"/>
      <c r="T24" s="7" t="str">
        <f t="shared" si="1"/>
        <v/>
      </c>
      <c r="U24" s="7"/>
      <c r="V24" s="7"/>
      <c r="W24" s="7"/>
      <c r="X24" s="7"/>
      <c r="Y24" s="7"/>
      <c r="Z24" s="7"/>
    </row>
    <row r="25" spans="1:26" ht="14.25" customHeight="1">
      <c r="A25" s="11">
        <v>15</v>
      </c>
      <c r="B25" s="50" t="s">
        <v>53</v>
      </c>
      <c r="C25" s="51"/>
      <c r="D25" s="52"/>
      <c r="E25" s="12"/>
      <c r="F25" s="7" t="str">
        <f t="shared" si="0"/>
        <v/>
      </c>
      <c r="G25" s="7"/>
      <c r="H25" s="7"/>
      <c r="I25" s="7"/>
      <c r="J25" s="7"/>
      <c r="K25" s="7"/>
      <c r="L25" s="7"/>
      <c r="M25" s="4"/>
      <c r="O25" s="11">
        <v>15</v>
      </c>
      <c r="P25" s="50" t="s">
        <v>83</v>
      </c>
      <c r="Q25" s="51"/>
      <c r="R25" s="52"/>
      <c r="S25" s="12"/>
      <c r="T25" s="7" t="str">
        <f t="shared" si="1"/>
        <v/>
      </c>
      <c r="U25" s="7"/>
      <c r="V25" s="7"/>
      <c r="W25" s="7"/>
      <c r="X25" s="7"/>
      <c r="Y25" s="7"/>
      <c r="Z25" s="7"/>
    </row>
    <row r="26" spans="1:26" ht="14.25" customHeight="1">
      <c r="A26" s="11">
        <v>16</v>
      </c>
      <c r="B26" s="50" t="s">
        <v>54</v>
      </c>
      <c r="C26" s="51"/>
      <c r="D26" s="52"/>
      <c r="E26" s="12"/>
      <c r="F26" s="7" t="str">
        <f t="shared" si="0"/>
        <v/>
      </c>
      <c r="G26" s="7"/>
      <c r="H26" s="7"/>
      <c r="I26" s="7"/>
      <c r="J26" s="7"/>
      <c r="K26" s="7"/>
      <c r="L26" s="7"/>
      <c r="M26" s="4"/>
      <c r="O26" s="11">
        <v>16</v>
      </c>
      <c r="P26" s="50" t="s">
        <v>85</v>
      </c>
      <c r="Q26" s="51"/>
      <c r="R26" s="52"/>
      <c r="S26" s="12"/>
      <c r="T26" s="7" t="str">
        <f t="shared" si="1"/>
        <v/>
      </c>
      <c r="U26" s="7"/>
      <c r="V26" s="7"/>
      <c r="W26" s="7"/>
      <c r="X26" s="7"/>
      <c r="Y26" s="7"/>
      <c r="Z26" s="7"/>
    </row>
    <row r="27" spans="1:26" ht="14.25" customHeight="1">
      <c r="A27" s="11">
        <v>17</v>
      </c>
      <c r="B27" s="50" t="s">
        <v>55</v>
      </c>
      <c r="C27" s="51"/>
      <c r="D27" s="52"/>
      <c r="E27" s="12"/>
      <c r="F27" s="7" t="str">
        <f t="shared" si="0"/>
        <v/>
      </c>
      <c r="G27" s="7"/>
      <c r="H27" s="7"/>
      <c r="I27" s="7"/>
      <c r="J27" s="7"/>
      <c r="K27" s="7"/>
      <c r="L27" s="7"/>
      <c r="M27" s="4"/>
      <c r="O27" s="11">
        <v>17</v>
      </c>
      <c r="P27" s="50" t="s">
        <v>166</v>
      </c>
      <c r="Q27" s="51"/>
      <c r="R27" s="52"/>
      <c r="S27" s="12"/>
      <c r="T27" s="7" t="str">
        <f t="shared" si="1"/>
        <v/>
      </c>
      <c r="U27" s="7"/>
      <c r="V27" s="7"/>
      <c r="W27" s="7"/>
      <c r="X27" s="7"/>
      <c r="Y27" s="7"/>
      <c r="Z27" s="7"/>
    </row>
    <row r="28" spans="1:26" ht="14.25" customHeight="1">
      <c r="A28" s="11">
        <v>18</v>
      </c>
      <c r="B28" s="53" t="s">
        <v>56</v>
      </c>
      <c r="C28" s="54"/>
      <c r="D28" s="55"/>
      <c r="E28" s="12"/>
      <c r="F28" s="7" t="str">
        <f t="shared" si="0"/>
        <v/>
      </c>
      <c r="G28" s="7"/>
      <c r="H28" s="7"/>
      <c r="I28" s="7"/>
      <c r="J28" s="7"/>
      <c r="K28" s="7"/>
      <c r="L28" s="7"/>
      <c r="M28" s="4"/>
      <c r="O28" s="11">
        <v>18</v>
      </c>
      <c r="P28" s="56" t="s">
        <v>167</v>
      </c>
      <c r="Q28" s="57"/>
      <c r="R28" s="58"/>
      <c r="S28" s="12"/>
      <c r="T28" s="7" t="str">
        <f t="shared" si="1"/>
        <v/>
      </c>
      <c r="U28" s="7"/>
      <c r="V28" s="7"/>
      <c r="W28" s="7"/>
      <c r="X28" s="7"/>
      <c r="Y28" s="7"/>
      <c r="Z28" s="7"/>
    </row>
    <row r="29" spans="1:26" ht="14.25" customHeight="1">
      <c r="A29" s="18" t="s">
        <v>19</v>
      </c>
      <c r="B29" s="70" t="s">
        <v>57</v>
      </c>
      <c r="C29" s="71"/>
      <c r="D29" s="72"/>
      <c r="E29" s="7"/>
      <c r="F29" s="7"/>
      <c r="G29" s="7"/>
      <c r="H29" s="7"/>
      <c r="I29" s="7"/>
      <c r="J29" s="7"/>
      <c r="K29" s="7"/>
      <c r="L29" s="7"/>
      <c r="M29" s="4"/>
      <c r="O29" s="1" t="s">
        <v>19</v>
      </c>
      <c r="P29" s="70" t="s">
        <v>86</v>
      </c>
      <c r="Q29" s="71"/>
      <c r="R29" s="72"/>
      <c r="S29" s="7"/>
      <c r="T29" s="7"/>
      <c r="U29" s="7"/>
      <c r="V29" s="7"/>
      <c r="W29" s="7"/>
      <c r="X29" s="7"/>
      <c r="Y29" s="7"/>
      <c r="Z29" s="7"/>
    </row>
    <row r="30" spans="1:26" ht="14.25" customHeight="1">
      <c r="A30" s="23" t="s">
        <v>3</v>
      </c>
      <c r="B30" s="28"/>
      <c r="C30" s="28"/>
      <c r="D30" s="28"/>
      <c r="E30" s="24"/>
      <c r="F30" s="7">
        <f t="shared" ref="F30:L30" si="2">SUM(F14:F29)</f>
        <v>62</v>
      </c>
      <c r="G30" s="7">
        <f t="shared" si="2"/>
        <v>4</v>
      </c>
      <c r="H30" s="7">
        <f t="shared" si="2"/>
        <v>22</v>
      </c>
      <c r="I30" s="7">
        <f t="shared" si="2"/>
        <v>6</v>
      </c>
      <c r="J30" s="7">
        <f t="shared" si="2"/>
        <v>16</v>
      </c>
      <c r="K30" s="7">
        <f t="shared" si="2"/>
        <v>8</v>
      </c>
      <c r="L30" s="7">
        <f t="shared" si="2"/>
        <v>14</v>
      </c>
      <c r="M30" s="4"/>
      <c r="O30" s="23" t="s">
        <v>3</v>
      </c>
      <c r="P30" s="28"/>
      <c r="Q30" s="28"/>
      <c r="R30" s="28"/>
      <c r="S30" s="24"/>
      <c r="T30" s="7">
        <f t="shared" ref="T30:Z30" si="3">SUM(T14:T29)</f>
        <v>70</v>
      </c>
      <c r="U30" s="7">
        <f t="shared" si="3"/>
        <v>5</v>
      </c>
      <c r="V30" s="7">
        <f t="shared" si="3"/>
        <v>24</v>
      </c>
      <c r="W30" s="7">
        <f t="shared" si="3"/>
        <v>7</v>
      </c>
      <c r="X30" s="7">
        <f t="shared" si="3"/>
        <v>15</v>
      </c>
      <c r="Y30" s="7">
        <f t="shared" si="3"/>
        <v>13</v>
      </c>
      <c r="Z30" s="7">
        <f t="shared" si="3"/>
        <v>10</v>
      </c>
    </row>
    <row r="31" spans="1:26" ht="14.25" customHeight="1">
      <c r="A31" s="59" t="s">
        <v>20</v>
      </c>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6" ht="14.25" customHeight="1" thickBot="1">
      <c r="A32" s="60" t="s">
        <v>21</v>
      </c>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6" ht="14.25" customHeight="1" thickTop="1">
      <c r="A33" s="73" t="s">
        <v>190</v>
      </c>
      <c r="B33" s="74"/>
      <c r="C33" s="74"/>
      <c r="D33" s="74"/>
      <c r="E33" s="74"/>
      <c r="F33" s="74"/>
      <c r="G33" s="74"/>
      <c r="H33" s="74"/>
      <c r="I33" s="74"/>
      <c r="J33" s="74"/>
      <c r="K33" s="74"/>
      <c r="L33" s="74"/>
      <c r="M33" s="74"/>
      <c r="N33" s="74"/>
      <c r="O33" s="74"/>
      <c r="P33" s="74"/>
      <c r="Q33" s="74"/>
      <c r="R33" s="74"/>
      <c r="S33" s="74"/>
      <c r="T33" s="74"/>
      <c r="U33" s="74"/>
      <c r="V33" s="74"/>
      <c r="W33" s="74"/>
      <c r="X33" s="74"/>
      <c r="Y33" s="74"/>
      <c r="Z33" s="75"/>
    </row>
    <row r="34" spans="1:26" ht="14.25" customHeight="1">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8"/>
    </row>
    <row r="35" spans="1:26" ht="14.25" customHeight="1">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8"/>
    </row>
    <row r="36" spans="1:26" ht="14.25" customHeight="1">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8"/>
    </row>
    <row r="37" spans="1:26" ht="14.25" customHeight="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8"/>
    </row>
    <row r="38" spans="1:26" ht="14.25" customHeight="1">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8"/>
    </row>
    <row r="39" spans="1:26" ht="14.25" customHeight="1">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8"/>
    </row>
    <row r="40" spans="1:26" ht="14.25" customHeight="1">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8"/>
    </row>
    <row r="41" spans="1:26" ht="14.25" customHeight="1">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8"/>
    </row>
    <row r="42" spans="1:26" ht="14.25" customHeight="1">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8"/>
    </row>
    <row r="43" spans="1:26" ht="14.2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8"/>
    </row>
    <row r="44" spans="1:26" ht="14.25" customHeight="1">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8"/>
    </row>
    <row r="45" spans="1:26" ht="14.25" customHeight="1">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8"/>
    </row>
    <row r="46" spans="1:26" ht="14.25" customHeight="1">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8"/>
    </row>
    <row r="47" spans="1:26" ht="14.25" customHeight="1" thickBot="1">
      <c r="A47" s="67" t="s">
        <v>164</v>
      </c>
      <c r="B47" s="68"/>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B26:D26"/>
    <mergeCell ref="P26:R26"/>
    <mergeCell ref="A47:Z47"/>
    <mergeCell ref="B27:D27"/>
    <mergeCell ref="P27:R27"/>
    <mergeCell ref="B28:D28"/>
    <mergeCell ref="P28:R28"/>
    <mergeCell ref="B29:D29"/>
    <mergeCell ref="P29:R29"/>
    <mergeCell ref="A30:E30"/>
    <mergeCell ref="O30:S30"/>
    <mergeCell ref="A31:Y31"/>
    <mergeCell ref="A32:Y32"/>
    <mergeCell ref="A33:Z46"/>
    <mergeCell ref="B23:D23"/>
    <mergeCell ref="P23:R23"/>
    <mergeCell ref="B24:D24"/>
    <mergeCell ref="P24:R24"/>
    <mergeCell ref="B25:D25"/>
    <mergeCell ref="P25:R25"/>
    <mergeCell ref="B20:D20"/>
    <mergeCell ref="P20:R20"/>
    <mergeCell ref="B21:D21"/>
    <mergeCell ref="P21:R21"/>
    <mergeCell ref="B22:D22"/>
    <mergeCell ref="P22:R22"/>
    <mergeCell ref="B17:D17"/>
    <mergeCell ref="P17:R17"/>
    <mergeCell ref="B18:D18"/>
    <mergeCell ref="P18:R18"/>
    <mergeCell ref="B19:D19"/>
    <mergeCell ref="P19:R19"/>
    <mergeCell ref="P13:R13"/>
    <mergeCell ref="B15:D15"/>
    <mergeCell ref="P15:R15"/>
    <mergeCell ref="B16:D16"/>
    <mergeCell ref="P16:R16"/>
    <mergeCell ref="B14:D14"/>
    <mergeCell ref="P14:R14"/>
    <mergeCell ref="A4:B8"/>
    <mergeCell ref="C4:D8"/>
    <mergeCell ref="E4:F8"/>
    <mergeCell ref="L4:M8"/>
    <mergeCell ref="N4:O8"/>
    <mergeCell ref="A9:B9"/>
    <mergeCell ref="C9:D9"/>
    <mergeCell ref="E9:H9"/>
    <mergeCell ref="I9:J9"/>
    <mergeCell ref="K9:O9"/>
    <mergeCell ref="A10:Y10"/>
    <mergeCell ref="A11:L12"/>
    <mergeCell ref="O11:Z12"/>
    <mergeCell ref="B13:D13"/>
    <mergeCell ref="A1:O1"/>
    <mergeCell ref="X1:Z1"/>
    <mergeCell ref="A2:B2"/>
    <mergeCell ref="C2:O2"/>
    <mergeCell ref="A3:B3"/>
    <mergeCell ref="C3:O3"/>
  </mergeCells>
  <phoneticPr fontId="2"/>
  <dataValidations count="1">
    <dataValidation imeMode="on" allowBlank="1" showInputMessage="1" showErrorMessage="1" sqref="B14:B27 P24:P26 P14:P22"/>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topLeftCell="A11" zoomScaleNormal="100" zoomScaleSheetLayoutView="75" workbookViewId="0">
      <selection activeCell="A33" sqref="A33:Z46"/>
    </sheetView>
  </sheetViews>
  <sheetFormatPr defaultColWidth="3.5" defaultRowHeight="14.25" customHeight="1"/>
  <cols>
    <col min="1" max="16384" width="3.5" style="2"/>
  </cols>
  <sheetData>
    <row r="1" spans="1:26" ht="14.25" customHeight="1">
      <c r="A1" s="19" t="s">
        <v>8</v>
      </c>
      <c r="B1" s="20"/>
      <c r="C1" s="20"/>
      <c r="D1" s="20"/>
      <c r="E1" s="20"/>
      <c r="F1" s="20"/>
      <c r="G1" s="20"/>
      <c r="H1" s="20"/>
      <c r="I1" s="20"/>
      <c r="J1" s="20"/>
      <c r="K1" s="20"/>
      <c r="L1" s="20"/>
      <c r="M1" s="20"/>
      <c r="N1" s="20"/>
      <c r="O1" s="21"/>
      <c r="X1" s="22"/>
      <c r="Y1" s="22"/>
      <c r="Z1" s="22"/>
    </row>
    <row r="2" spans="1:26" ht="14.25" customHeight="1">
      <c r="A2" s="23"/>
      <c r="B2" s="24"/>
      <c r="C2" s="25" t="s">
        <v>168</v>
      </c>
      <c r="D2" s="26"/>
      <c r="E2" s="26"/>
      <c r="F2" s="26"/>
      <c r="G2" s="26"/>
      <c r="H2" s="26"/>
      <c r="I2" s="26"/>
      <c r="J2" s="26"/>
      <c r="K2" s="26"/>
      <c r="L2" s="26"/>
      <c r="M2" s="26"/>
      <c r="N2" s="26"/>
      <c r="O2" s="27"/>
    </row>
    <row r="3" spans="1:26" ht="14.25" customHeight="1">
      <c r="A3" s="23" t="s">
        <v>6</v>
      </c>
      <c r="B3" s="24"/>
      <c r="C3" s="23" t="s">
        <v>162</v>
      </c>
      <c r="D3" s="28"/>
      <c r="E3" s="28"/>
      <c r="F3" s="28"/>
      <c r="G3" s="28"/>
      <c r="H3" s="28"/>
      <c r="I3" s="28"/>
      <c r="J3" s="28"/>
      <c r="K3" s="28"/>
      <c r="L3" s="28"/>
      <c r="M3" s="28"/>
      <c r="N3" s="28"/>
      <c r="O3" s="24"/>
      <c r="Q3"/>
      <c r="W3"/>
    </row>
    <row r="4" spans="1:26" ht="14.25" customHeight="1">
      <c r="A4" s="29"/>
      <c r="B4" s="30"/>
      <c r="C4" s="35" t="s">
        <v>25</v>
      </c>
      <c r="D4" s="36"/>
      <c r="E4" s="41">
        <f>SUM(H4:H8)</f>
        <v>72</v>
      </c>
      <c r="F4" s="42"/>
      <c r="G4" s="3"/>
      <c r="H4" s="4">
        <v>23</v>
      </c>
      <c r="I4" s="5" t="s">
        <v>13</v>
      </c>
      <c r="J4" s="4">
        <v>7</v>
      </c>
      <c r="K4" s="6"/>
      <c r="L4" s="41">
        <f>SUM(J4:J8)</f>
        <v>53</v>
      </c>
      <c r="M4" s="42"/>
      <c r="N4" s="35" t="s">
        <v>63</v>
      </c>
      <c r="O4" s="36"/>
      <c r="Q4"/>
      <c r="W4"/>
    </row>
    <row r="5" spans="1:26" ht="14.25" customHeight="1">
      <c r="A5" s="31"/>
      <c r="B5" s="32"/>
      <c r="C5" s="37"/>
      <c r="D5" s="38"/>
      <c r="E5" s="43"/>
      <c r="F5" s="44"/>
      <c r="G5" s="3"/>
      <c r="H5" s="4">
        <v>18</v>
      </c>
      <c r="I5" s="5" t="s">
        <v>13</v>
      </c>
      <c r="J5" s="4">
        <v>16</v>
      </c>
      <c r="K5" s="6"/>
      <c r="L5" s="43"/>
      <c r="M5" s="44"/>
      <c r="N5" s="37"/>
      <c r="O5" s="38"/>
      <c r="P5"/>
      <c r="W5"/>
    </row>
    <row r="6" spans="1:26" ht="14.25" customHeight="1">
      <c r="A6" s="31"/>
      <c r="B6" s="32"/>
      <c r="C6" s="37"/>
      <c r="D6" s="38"/>
      <c r="E6" s="43"/>
      <c r="F6" s="44"/>
      <c r="G6" s="3"/>
      <c r="H6" s="4">
        <v>18</v>
      </c>
      <c r="I6" s="5" t="s">
        <v>13</v>
      </c>
      <c r="J6" s="4">
        <v>12</v>
      </c>
      <c r="K6" s="6"/>
      <c r="L6" s="43"/>
      <c r="M6" s="44"/>
      <c r="N6" s="37"/>
      <c r="O6" s="38"/>
      <c r="W6"/>
    </row>
    <row r="7" spans="1:26" ht="14.25" customHeight="1">
      <c r="A7" s="31"/>
      <c r="B7" s="32"/>
      <c r="C7" s="37"/>
      <c r="D7" s="38"/>
      <c r="E7" s="43"/>
      <c r="F7" s="44"/>
      <c r="G7" s="3"/>
      <c r="H7" s="4">
        <v>13</v>
      </c>
      <c r="I7" s="5" t="s">
        <v>13</v>
      </c>
      <c r="J7" s="4">
        <v>18</v>
      </c>
      <c r="K7" s="6"/>
      <c r="L7" s="43"/>
      <c r="M7" s="44"/>
      <c r="N7" s="37"/>
      <c r="O7" s="38"/>
      <c r="W7"/>
    </row>
    <row r="8" spans="1:26" ht="14.25" customHeight="1">
      <c r="A8" s="33"/>
      <c r="B8" s="34"/>
      <c r="C8" s="39"/>
      <c r="D8" s="40"/>
      <c r="E8" s="45"/>
      <c r="F8" s="46"/>
      <c r="G8" s="3"/>
      <c r="H8" s="4"/>
      <c r="I8" s="5" t="s">
        <v>13</v>
      </c>
      <c r="J8" s="4"/>
      <c r="K8" s="6"/>
      <c r="L8" s="45"/>
      <c r="M8" s="46"/>
      <c r="N8" s="39"/>
      <c r="O8" s="40"/>
    </row>
    <row r="9" spans="1:26" ht="14.25" customHeight="1">
      <c r="A9" s="23" t="s">
        <v>4</v>
      </c>
      <c r="B9" s="24"/>
      <c r="C9" s="23" t="s">
        <v>11</v>
      </c>
      <c r="D9" s="24"/>
      <c r="E9" s="23" t="s">
        <v>173</v>
      </c>
      <c r="F9" s="28"/>
      <c r="G9" s="28"/>
      <c r="H9" s="24"/>
      <c r="I9" s="23" t="s">
        <v>12</v>
      </c>
      <c r="J9" s="24"/>
      <c r="K9" s="23" t="s">
        <v>121</v>
      </c>
      <c r="L9" s="28"/>
      <c r="M9" s="28"/>
      <c r="N9" s="28"/>
      <c r="O9" s="24"/>
    </row>
    <row r="10" spans="1:26" ht="14.25" customHeight="1">
      <c r="A10" s="47" t="s">
        <v>7</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6" ht="14.25" customHeight="1">
      <c r="A11" s="29" t="str">
        <f>C4</f>
        <v>北見北</v>
      </c>
      <c r="B11" s="48"/>
      <c r="C11" s="48"/>
      <c r="D11" s="48"/>
      <c r="E11" s="48"/>
      <c r="F11" s="48"/>
      <c r="G11" s="48"/>
      <c r="H11" s="48"/>
      <c r="I11" s="48"/>
      <c r="J11" s="48"/>
      <c r="K11" s="48"/>
      <c r="L11" s="30"/>
      <c r="M11" s="5"/>
      <c r="O11" s="29" t="str">
        <f>N4</f>
        <v>北見小泉</v>
      </c>
      <c r="P11" s="48"/>
      <c r="Q11" s="48"/>
      <c r="R11" s="48"/>
      <c r="S11" s="48"/>
      <c r="T11" s="48"/>
      <c r="U11" s="48"/>
      <c r="V11" s="48"/>
      <c r="W11" s="48"/>
      <c r="X11" s="48"/>
      <c r="Y11" s="48"/>
      <c r="Z11" s="30"/>
    </row>
    <row r="12" spans="1:26" ht="14.25" customHeight="1">
      <c r="A12" s="33"/>
      <c r="B12" s="49"/>
      <c r="C12" s="49"/>
      <c r="D12" s="49"/>
      <c r="E12" s="49"/>
      <c r="F12" s="49"/>
      <c r="G12" s="49"/>
      <c r="H12" s="49"/>
      <c r="I12" s="49"/>
      <c r="J12" s="49"/>
      <c r="K12" s="49"/>
      <c r="L12" s="34"/>
      <c r="M12" s="5"/>
      <c r="O12" s="33"/>
      <c r="P12" s="49"/>
      <c r="Q12" s="49"/>
      <c r="R12" s="49"/>
      <c r="S12" s="49"/>
      <c r="T12" s="49"/>
      <c r="U12" s="49"/>
      <c r="V12" s="49"/>
      <c r="W12" s="49"/>
      <c r="X12" s="49"/>
      <c r="Y12" s="49"/>
      <c r="Z12" s="34"/>
    </row>
    <row r="13" spans="1:26" ht="14.25" customHeight="1">
      <c r="A13" s="7" t="s">
        <v>9</v>
      </c>
      <c r="B13" s="23" t="s">
        <v>0</v>
      </c>
      <c r="C13" s="28"/>
      <c r="D13" s="24"/>
      <c r="E13" s="7" t="s">
        <v>10</v>
      </c>
      <c r="F13" s="7" t="s">
        <v>1</v>
      </c>
      <c r="G13" s="7" t="s">
        <v>14</v>
      </c>
      <c r="H13" s="7" t="s">
        <v>15</v>
      </c>
      <c r="I13" s="7" t="s">
        <v>16</v>
      </c>
      <c r="J13" s="7" t="s">
        <v>17</v>
      </c>
      <c r="K13" s="7" t="s">
        <v>18</v>
      </c>
      <c r="L13" s="7" t="s">
        <v>2</v>
      </c>
      <c r="M13" s="4"/>
      <c r="O13" s="7" t="s">
        <v>9</v>
      </c>
      <c r="P13" s="23" t="s">
        <v>0</v>
      </c>
      <c r="Q13" s="28"/>
      <c r="R13" s="24"/>
      <c r="S13" s="7" t="s">
        <v>10</v>
      </c>
      <c r="T13" s="7" t="s">
        <v>1</v>
      </c>
      <c r="U13" s="7" t="s">
        <v>14</v>
      </c>
      <c r="V13" s="7" t="s">
        <v>15</v>
      </c>
      <c r="W13" s="7" t="s">
        <v>16</v>
      </c>
      <c r="X13" s="7" t="s">
        <v>17</v>
      </c>
      <c r="Y13" s="7" t="s">
        <v>18</v>
      </c>
      <c r="Z13" s="7" t="s">
        <v>2</v>
      </c>
    </row>
    <row r="14" spans="1:26" ht="14.25" customHeight="1">
      <c r="A14" s="11">
        <v>4</v>
      </c>
      <c r="B14" s="50" t="s">
        <v>87</v>
      </c>
      <c r="C14" s="51"/>
      <c r="D14" s="52"/>
      <c r="E14" s="12" t="s">
        <v>116</v>
      </c>
      <c r="F14" s="7">
        <f t="shared" ref="F14:F28" si="0">IF(E14="","",G14*3+H14*2+I14)</f>
        <v>12</v>
      </c>
      <c r="G14" s="7">
        <v>1</v>
      </c>
      <c r="H14" s="7">
        <v>4</v>
      </c>
      <c r="I14" s="7">
        <v>1</v>
      </c>
      <c r="J14" s="7">
        <v>1</v>
      </c>
      <c r="K14" s="7">
        <v>2</v>
      </c>
      <c r="L14" s="7">
        <v>1</v>
      </c>
      <c r="M14" s="4"/>
      <c r="O14" s="11">
        <v>4</v>
      </c>
      <c r="P14" s="50" t="s">
        <v>139</v>
      </c>
      <c r="Q14" s="51"/>
      <c r="R14" s="52"/>
      <c r="S14" s="12" t="s">
        <v>122</v>
      </c>
      <c r="T14" s="7">
        <f t="shared" ref="T14:T23" si="1">IF(S14="","",U14*3+V14*2+W14)</f>
        <v>0</v>
      </c>
      <c r="U14" s="7">
        <v>0</v>
      </c>
      <c r="V14" s="7">
        <v>0</v>
      </c>
      <c r="W14" s="7">
        <v>0</v>
      </c>
      <c r="X14" s="7">
        <v>0</v>
      </c>
      <c r="Y14" s="7">
        <v>0</v>
      </c>
      <c r="Z14" s="7">
        <v>4</v>
      </c>
    </row>
    <row r="15" spans="1:26" ht="14.25" customHeight="1">
      <c r="A15" s="11">
        <v>5</v>
      </c>
      <c r="B15" s="50" t="s">
        <v>88</v>
      </c>
      <c r="C15" s="51"/>
      <c r="D15" s="52"/>
      <c r="E15" s="12" t="s">
        <v>116</v>
      </c>
      <c r="F15" s="7">
        <f t="shared" si="0"/>
        <v>14</v>
      </c>
      <c r="G15" s="7">
        <v>0</v>
      </c>
      <c r="H15" s="7">
        <v>5</v>
      </c>
      <c r="I15" s="7">
        <v>4</v>
      </c>
      <c r="J15" s="7">
        <v>3</v>
      </c>
      <c r="K15" s="7">
        <v>2</v>
      </c>
      <c r="L15" s="7">
        <v>1</v>
      </c>
      <c r="M15" s="4"/>
      <c r="O15" s="11">
        <v>5</v>
      </c>
      <c r="P15" s="50" t="s">
        <v>140</v>
      </c>
      <c r="Q15" s="51"/>
      <c r="R15" s="52"/>
      <c r="S15" s="12"/>
      <c r="T15" s="7" t="str">
        <f t="shared" si="1"/>
        <v/>
      </c>
      <c r="U15" s="7"/>
      <c r="V15" s="7"/>
      <c r="W15" s="7"/>
      <c r="X15" s="7"/>
      <c r="Y15" s="7"/>
      <c r="Z15" s="7"/>
    </row>
    <row r="16" spans="1:26" ht="14.25" customHeight="1">
      <c r="A16" s="11">
        <v>6</v>
      </c>
      <c r="B16" s="50" t="s">
        <v>89</v>
      </c>
      <c r="C16" s="51"/>
      <c r="D16" s="52"/>
      <c r="E16" s="12" t="s">
        <v>116</v>
      </c>
      <c r="F16" s="7">
        <f t="shared" si="0"/>
        <v>0</v>
      </c>
      <c r="G16" s="7">
        <v>0</v>
      </c>
      <c r="H16" s="7">
        <v>0</v>
      </c>
      <c r="I16" s="7">
        <v>0</v>
      </c>
      <c r="J16" s="7">
        <v>0</v>
      </c>
      <c r="K16" s="7">
        <v>0</v>
      </c>
      <c r="L16" s="7">
        <v>1</v>
      </c>
      <c r="M16" s="4"/>
      <c r="O16" s="11">
        <v>6</v>
      </c>
      <c r="P16" s="50" t="s">
        <v>141</v>
      </c>
      <c r="Q16" s="51"/>
      <c r="R16" s="52"/>
      <c r="S16" s="12"/>
      <c r="T16" s="7" t="str">
        <f t="shared" si="1"/>
        <v/>
      </c>
      <c r="U16" s="7"/>
      <c r="V16" s="7"/>
      <c r="W16" s="7"/>
      <c r="X16" s="7"/>
      <c r="Y16" s="7"/>
      <c r="Z16" s="7"/>
    </row>
    <row r="17" spans="1:26" ht="14.25" customHeight="1">
      <c r="A17" s="11">
        <v>7</v>
      </c>
      <c r="B17" s="50" t="s">
        <v>90</v>
      </c>
      <c r="C17" s="51"/>
      <c r="D17" s="52"/>
      <c r="E17" s="12" t="s">
        <v>122</v>
      </c>
      <c r="F17" s="7">
        <f t="shared" si="0"/>
        <v>7</v>
      </c>
      <c r="G17" s="7">
        <v>1</v>
      </c>
      <c r="H17" s="7">
        <v>2</v>
      </c>
      <c r="I17" s="7">
        <v>0</v>
      </c>
      <c r="J17" s="7">
        <v>0</v>
      </c>
      <c r="K17" s="7">
        <v>0</v>
      </c>
      <c r="L17" s="7">
        <v>1</v>
      </c>
      <c r="M17" s="4"/>
      <c r="O17" s="11">
        <v>7</v>
      </c>
      <c r="P17" s="50" t="s">
        <v>142</v>
      </c>
      <c r="Q17" s="51"/>
      <c r="R17" s="52"/>
      <c r="S17" s="12" t="s">
        <v>122</v>
      </c>
      <c r="T17" s="7">
        <f t="shared" si="1"/>
        <v>4</v>
      </c>
      <c r="U17" s="7">
        <v>0</v>
      </c>
      <c r="V17" s="7">
        <v>2</v>
      </c>
      <c r="W17" s="7">
        <v>0</v>
      </c>
      <c r="X17" s="7">
        <v>5</v>
      </c>
      <c r="Y17" s="7">
        <v>0</v>
      </c>
      <c r="Z17" s="7">
        <v>2</v>
      </c>
    </row>
    <row r="18" spans="1:26" ht="14.25" customHeight="1">
      <c r="A18" s="11">
        <v>8</v>
      </c>
      <c r="B18" s="50" t="s">
        <v>91</v>
      </c>
      <c r="C18" s="51"/>
      <c r="D18" s="52"/>
      <c r="E18" s="12" t="s">
        <v>122</v>
      </c>
      <c r="F18" s="7">
        <f t="shared" si="0"/>
        <v>18</v>
      </c>
      <c r="G18" s="7">
        <v>0</v>
      </c>
      <c r="H18" s="7">
        <v>9</v>
      </c>
      <c r="I18" s="7">
        <v>0</v>
      </c>
      <c r="J18" s="7">
        <v>11</v>
      </c>
      <c r="K18" s="7">
        <v>8</v>
      </c>
      <c r="L18" s="7">
        <v>1</v>
      </c>
      <c r="M18" s="4"/>
      <c r="O18" s="11">
        <v>8</v>
      </c>
      <c r="P18" s="50" t="s">
        <v>143</v>
      </c>
      <c r="Q18" s="51"/>
      <c r="R18" s="52"/>
      <c r="S18" s="12" t="s">
        <v>122</v>
      </c>
      <c r="T18" s="7">
        <f t="shared" si="1"/>
        <v>32</v>
      </c>
      <c r="U18" s="7">
        <v>1</v>
      </c>
      <c r="V18" s="7">
        <v>13</v>
      </c>
      <c r="W18" s="7">
        <v>3</v>
      </c>
      <c r="X18" s="7">
        <v>2</v>
      </c>
      <c r="Y18" s="7">
        <v>2</v>
      </c>
      <c r="Z18" s="7">
        <v>0</v>
      </c>
    </row>
    <row r="19" spans="1:26" ht="14.25" customHeight="1">
      <c r="A19" s="11">
        <v>9</v>
      </c>
      <c r="B19" s="50" t="s">
        <v>92</v>
      </c>
      <c r="C19" s="51"/>
      <c r="D19" s="52"/>
      <c r="E19" s="12" t="s">
        <v>123</v>
      </c>
      <c r="F19" s="7">
        <f t="shared" si="0"/>
        <v>10</v>
      </c>
      <c r="G19" s="7">
        <v>0</v>
      </c>
      <c r="H19" s="7">
        <v>5</v>
      </c>
      <c r="I19" s="7">
        <v>0</v>
      </c>
      <c r="J19" s="7">
        <v>1</v>
      </c>
      <c r="K19" s="7">
        <v>2</v>
      </c>
      <c r="L19" s="7">
        <v>2</v>
      </c>
      <c r="M19" s="4"/>
      <c r="O19" s="11">
        <v>9</v>
      </c>
      <c r="P19" s="50" t="s">
        <v>144</v>
      </c>
      <c r="Q19" s="51"/>
      <c r="R19" s="52"/>
      <c r="S19" s="12" t="s">
        <v>122</v>
      </c>
      <c r="T19" s="7">
        <f t="shared" si="1"/>
        <v>3</v>
      </c>
      <c r="U19" s="7">
        <v>1</v>
      </c>
      <c r="V19" s="7">
        <v>0</v>
      </c>
      <c r="W19" s="7">
        <v>0</v>
      </c>
      <c r="X19" s="7">
        <v>3</v>
      </c>
      <c r="Y19" s="7">
        <v>0</v>
      </c>
      <c r="Z19" s="7">
        <v>1</v>
      </c>
    </row>
    <row r="20" spans="1:26" ht="14.25" customHeight="1">
      <c r="A20" s="11">
        <v>10</v>
      </c>
      <c r="B20" s="50" t="s">
        <v>93</v>
      </c>
      <c r="C20" s="51"/>
      <c r="D20" s="52"/>
      <c r="E20" s="12" t="s">
        <v>123</v>
      </c>
      <c r="F20" s="7">
        <f t="shared" si="0"/>
        <v>2</v>
      </c>
      <c r="G20" s="7">
        <v>0</v>
      </c>
      <c r="H20" s="7">
        <v>1</v>
      </c>
      <c r="I20" s="7">
        <v>0</v>
      </c>
      <c r="J20" s="7">
        <v>0</v>
      </c>
      <c r="K20" s="7">
        <v>2</v>
      </c>
      <c r="L20" s="7">
        <v>1</v>
      </c>
      <c r="M20" s="4"/>
      <c r="O20" s="11">
        <v>10</v>
      </c>
      <c r="P20" s="50" t="s">
        <v>145</v>
      </c>
      <c r="Q20" s="51"/>
      <c r="R20" s="52"/>
      <c r="S20" s="12" t="s">
        <v>122</v>
      </c>
      <c r="T20" s="7">
        <f t="shared" si="1"/>
        <v>6</v>
      </c>
      <c r="U20" s="7">
        <v>0</v>
      </c>
      <c r="V20" s="7">
        <v>3</v>
      </c>
      <c r="W20" s="7">
        <v>0</v>
      </c>
      <c r="X20" s="7">
        <v>3</v>
      </c>
      <c r="Y20" s="7">
        <v>1</v>
      </c>
      <c r="Z20" s="7">
        <v>1</v>
      </c>
    </row>
    <row r="21" spans="1:26" ht="14.25" customHeight="1">
      <c r="A21" s="11">
        <v>11</v>
      </c>
      <c r="B21" s="50" t="s">
        <v>94</v>
      </c>
      <c r="C21" s="51"/>
      <c r="D21" s="52"/>
      <c r="E21" s="12" t="s">
        <v>123</v>
      </c>
      <c r="F21" s="7">
        <f t="shared" si="0"/>
        <v>0</v>
      </c>
      <c r="G21" s="7">
        <v>0</v>
      </c>
      <c r="H21" s="7">
        <v>0</v>
      </c>
      <c r="I21" s="7">
        <v>0</v>
      </c>
      <c r="J21" s="7">
        <v>0</v>
      </c>
      <c r="K21" s="7">
        <v>0</v>
      </c>
      <c r="L21" s="7">
        <v>0</v>
      </c>
      <c r="M21" s="4"/>
      <c r="O21" s="11">
        <v>11</v>
      </c>
      <c r="P21" s="50" t="s">
        <v>146</v>
      </c>
      <c r="Q21" s="51"/>
      <c r="R21" s="52"/>
      <c r="S21" s="12" t="s">
        <v>123</v>
      </c>
      <c r="T21" s="7">
        <f t="shared" si="1"/>
        <v>0</v>
      </c>
      <c r="U21" s="7">
        <v>0</v>
      </c>
      <c r="V21" s="7">
        <v>0</v>
      </c>
      <c r="W21" s="7">
        <v>0</v>
      </c>
      <c r="X21" s="7">
        <v>0</v>
      </c>
      <c r="Y21" s="7">
        <v>0</v>
      </c>
      <c r="Z21" s="7">
        <v>1</v>
      </c>
    </row>
    <row r="22" spans="1:26" ht="14.25" customHeight="1">
      <c r="A22" s="11">
        <v>12</v>
      </c>
      <c r="B22" s="50" t="s">
        <v>95</v>
      </c>
      <c r="C22" s="51"/>
      <c r="D22" s="52"/>
      <c r="E22" s="12" t="s">
        <v>123</v>
      </c>
      <c r="F22" s="7">
        <f t="shared" si="0"/>
        <v>2</v>
      </c>
      <c r="G22" s="7">
        <v>0</v>
      </c>
      <c r="H22" s="7">
        <v>1</v>
      </c>
      <c r="I22" s="7">
        <v>0</v>
      </c>
      <c r="J22" s="7">
        <v>0</v>
      </c>
      <c r="K22" s="7">
        <v>0</v>
      </c>
      <c r="L22" s="7">
        <v>0</v>
      </c>
      <c r="M22" s="4"/>
      <c r="O22" s="11">
        <v>12</v>
      </c>
      <c r="P22" s="50" t="s">
        <v>147</v>
      </c>
      <c r="Q22" s="51"/>
      <c r="R22" s="52"/>
      <c r="S22" s="12" t="s">
        <v>123</v>
      </c>
      <c r="T22" s="7">
        <f t="shared" si="1"/>
        <v>0</v>
      </c>
      <c r="U22" s="7">
        <v>0</v>
      </c>
      <c r="V22" s="7">
        <v>0</v>
      </c>
      <c r="W22" s="7">
        <v>0</v>
      </c>
      <c r="X22" s="7">
        <v>0</v>
      </c>
      <c r="Y22" s="7">
        <v>1</v>
      </c>
      <c r="Z22" s="7">
        <v>0</v>
      </c>
    </row>
    <row r="23" spans="1:26" ht="14.25" customHeight="1">
      <c r="A23" s="11">
        <v>13</v>
      </c>
      <c r="B23" s="50" t="s">
        <v>170</v>
      </c>
      <c r="C23" s="51"/>
      <c r="D23" s="52"/>
      <c r="E23" s="12" t="s">
        <v>123</v>
      </c>
      <c r="F23" s="7">
        <f t="shared" si="0"/>
        <v>0</v>
      </c>
      <c r="G23" s="7">
        <v>0</v>
      </c>
      <c r="H23" s="7">
        <v>0</v>
      </c>
      <c r="I23" s="7">
        <v>0</v>
      </c>
      <c r="J23" s="7">
        <v>0</v>
      </c>
      <c r="K23" s="7">
        <v>0</v>
      </c>
      <c r="L23" s="7">
        <v>1</v>
      </c>
      <c r="M23" s="4"/>
      <c r="O23" s="11">
        <v>13</v>
      </c>
      <c r="P23" s="50" t="s">
        <v>148</v>
      </c>
      <c r="Q23" s="51"/>
      <c r="R23" s="52"/>
      <c r="S23" s="12"/>
      <c r="T23" s="7" t="str">
        <f t="shared" si="1"/>
        <v/>
      </c>
      <c r="U23" s="7"/>
      <c r="V23" s="7"/>
      <c r="W23" s="7"/>
      <c r="X23" s="7"/>
      <c r="Y23" s="7"/>
      <c r="Z23" s="7"/>
    </row>
    <row r="24" spans="1:26" ht="14.25" customHeight="1">
      <c r="A24" s="11">
        <v>14</v>
      </c>
      <c r="B24" s="50" t="s">
        <v>97</v>
      </c>
      <c r="C24" s="51"/>
      <c r="D24" s="52"/>
      <c r="E24" s="12" t="s">
        <v>123</v>
      </c>
      <c r="F24" s="7">
        <f t="shared" si="0"/>
        <v>3</v>
      </c>
      <c r="G24" s="7">
        <v>1</v>
      </c>
      <c r="H24" s="7">
        <v>0</v>
      </c>
      <c r="I24" s="7">
        <v>0</v>
      </c>
      <c r="J24" s="7">
        <v>0</v>
      </c>
      <c r="K24" s="7">
        <v>0</v>
      </c>
      <c r="L24" s="7">
        <v>0</v>
      </c>
      <c r="M24" s="4"/>
      <c r="O24" s="11">
        <v>14</v>
      </c>
      <c r="P24" s="50" t="s">
        <v>149</v>
      </c>
      <c r="Q24" s="51"/>
      <c r="R24" s="52"/>
      <c r="S24" s="12" t="s">
        <v>123</v>
      </c>
      <c r="T24" s="7">
        <f t="shared" ref="T24:T28" si="2">IF(S24="","",U24*3+V24*2+W24)</f>
        <v>8</v>
      </c>
      <c r="U24" s="7">
        <v>0</v>
      </c>
      <c r="V24" s="7">
        <v>4</v>
      </c>
      <c r="W24" s="7">
        <v>0</v>
      </c>
      <c r="X24" s="7">
        <v>3</v>
      </c>
      <c r="Y24" s="7">
        <v>1</v>
      </c>
      <c r="Z24" s="7">
        <v>1</v>
      </c>
    </row>
    <row r="25" spans="1:26" ht="14.25" customHeight="1">
      <c r="A25" s="11">
        <v>15</v>
      </c>
      <c r="B25" s="50" t="s">
        <v>171</v>
      </c>
      <c r="C25" s="51"/>
      <c r="D25" s="52"/>
      <c r="E25" s="12" t="s">
        <v>123</v>
      </c>
      <c r="F25" s="7">
        <f t="shared" si="0"/>
        <v>0</v>
      </c>
      <c r="G25" s="7">
        <v>0</v>
      </c>
      <c r="H25" s="7">
        <v>0</v>
      </c>
      <c r="I25" s="7">
        <v>0</v>
      </c>
      <c r="J25" s="7">
        <v>0</v>
      </c>
      <c r="K25" s="7">
        <v>0</v>
      </c>
      <c r="L25" s="7">
        <v>0</v>
      </c>
      <c r="M25" s="4"/>
      <c r="O25" s="11">
        <v>15</v>
      </c>
      <c r="P25" s="50" t="s">
        <v>150</v>
      </c>
      <c r="Q25" s="51"/>
      <c r="R25" s="52"/>
      <c r="S25" s="12"/>
      <c r="T25" s="7" t="str">
        <f t="shared" si="2"/>
        <v/>
      </c>
      <c r="U25" s="7"/>
      <c r="V25" s="7"/>
      <c r="W25" s="7"/>
      <c r="X25" s="7"/>
      <c r="Y25" s="7"/>
      <c r="Z25" s="7"/>
    </row>
    <row r="26" spans="1:26" ht="14.25" customHeight="1">
      <c r="A26" s="11">
        <v>16</v>
      </c>
      <c r="B26" s="50" t="s">
        <v>99</v>
      </c>
      <c r="C26" s="51"/>
      <c r="D26" s="52"/>
      <c r="E26" s="12" t="s">
        <v>123</v>
      </c>
      <c r="F26" s="7">
        <f t="shared" si="0"/>
        <v>3</v>
      </c>
      <c r="G26" s="7">
        <v>1</v>
      </c>
      <c r="H26" s="7">
        <v>0</v>
      </c>
      <c r="I26" s="7">
        <v>0</v>
      </c>
      <c r="J26" s="7">
        <v>0</v>
      </c>
      <c r="K26" s="7">
        <v>0</v>
      </c>
      <c r="L26" s="7">
        <v>0</v>
      </c>
      <c r="M26" s="4"/>
      <c r="O26" s="11">
        <v>16</v>
      </c>
      <c r="P26" s="50" t="s">
        <v>151</v>
      </c>
      <c r="Q26" s="51"/>
      <c r="R26" s="52"/>
      <c r="S26" s="12"/>
      <c r="T26" s="7" t="str">
        <f t="shared" si="2"/>
        <v/>
      </c>
      <c r="U26" s="7"/>
      <c r="V26" s="7"/>
      <c r="W26" s="7"/>
      <c r="X26" s="7"/>
      <c r="Y26" s="7"/>
      <c r="Z26" s="7"/>
    </row>
    <row r="27" spans="1:26" ht="14.25" customHeight="1">
      <c r="A27" s="11">
        <v>17</v>
      </c>
      <c r="B27" s="50" t="s">
        <v>98</v>
      </c>
      <c r="C27" s="51"/>
      <c r="D27" s="52"/>
      <c r="E27" s="12" t="s">
        <v>123</v>
      </c>
      <c r="F27" s="7">
        <f t="shared" si="0"/>
        <v>1</v>
      </c>
      <c r="G27" s="7">
        <v>0</v>
      </c>
      <c r="H27" s="7">
        <v>0</v>
      </c>
      <c r="I27" s="7">
        <v>1</v>
      </c>
      <c r="J27" s="7">
        <v>0</v>
      </c>
      <c r="K27" s="7">
        <v>0</v>
      </c>
      <c r="L27" s="7">
        <v>0</v>
      </c>
      <c r="M27" s="4"/>
      <c r="O27" s="11">
        <v>17</v>
      </c>
      <c r="P27" s="50" t="s">
        <v>152</v>
      </c>
      <c r="Q27" s="51"/>
      <c r="R27" s="52"/>
      <c r="S27" s="12"/>
      <c r="T27" s="7" t="str">
        <f t="shared" si="2"/>
        <v/>
      </c>
      <c r="U27" s="7"/>
      <c r="V27" s="7"/>
      <c r="W27" s="7"/>
      <c r="X27" s="7"/>
      <c r="Y27" s="7"/>
      <c r="Z27" s="7"/>
    </row>
    <row r="28" spans="1:26" ht="14.25" customHeight="1">
      <c r="A28" s="11">
        <v>18</v>
      </c>
      <c r="B28" s="53" t="s">
        <v>172</v>
      </c>
      <c r="C28" s="54"/>
      <c r="D28" s="55"/>
      <c r="E28" s="12" t="s">
        <v>155</v>
      </c>
      <c r="F28" s="7">
        <f t="shared" si="0"/>
        <v>0</v>
      </c>
      <c r="G28" s="7">
        <v>0</v>
      </c>
      <c r="H28" s="7">
        <v>0</v>
      </c>
      <c r="I28" s="7">
        <v>0</v>
      </c>
      <c r="J28" s="7">
        <v>0</v>
      </c>
      <c r="K28" s="7">
        <v>0</v>
      </c>
      <c r="L28" s="7">
        <v>0</v>
      </c>
      <c r="M28" s="4"/>
      <c r="O28" s="11">
        <v>18</v>
      </c>
      <c r="P28" s="56" t="s">
        <v>153</v>
      </c>
      <c r="Q28" s="57"/>
      <c r="R28" s="58"/>
      <c r="S28" s="12"/>
      <c r="T28" s="7" t="str">
        <f t="shared" si="2"/>
        <v/>
      </c>
      <c r="U28" s="7"/>
      <c r="V28" s="7"/>
      <c r="W28" s="7"/>
      <c r="X28" s="7"/>
      <c r="Y28" s="7"/>
      <c r="Z28" s="7"/>
    </row>
    <row r="29" spans="1:26" ht="14.25" customHeight="1">
      <c r="A29" s="10" t="s">
        <v>19</v>
      </c>
      <c r="B29" s="23" t="s">
        <v>41</v>
      </c>
      <c r="C29" s="28"/>
      <c r="D29" s="24"/>
      <c r="E29" s="7"/>
      <c r="F29" s="7"/>
      <c r="G29" s="7"/>
      <c r="H29" s="7"/>
      <c r="I29" s="7"/>
      <c r="J29" s="7"/>
      <c r="K29" s="7"/>
      <c r="L29" s="7"/>
      <c r="M29" s="4"/>
      <c r="O29" s="1" t="s">
        <v>19</v>
      </c>
      <c r="P29" s="23" t="s">
        <v>154</v>
      </c>
      <c r="Q29" s="28"/>
      <c r="R29" s="24"/>
      <c r="S29" s="7"/>
      <c r="T29" s="7"/>
      <c r="U29" s="7"/>
      <c r="V29" s="7"/>
      <c r="W29" s="7"/>
      <c r="X29" s="7"/>
      <c r="Y29" s="7"/>
      <c r="Z29" s="7"/>
    </row>
    <row r="30" spans="1:26" ht="14.25" customHeight="1">
      <c r="A30" s="23" t="s">
        <v>3</v>
      </c>
      <c r="B30" s="28"/>
      <c r="C30" s="28"/>
      <c r="D30" s="28"/>
      <c r="E30" s="24"/>
      <c r="F30" s="7">
        <f t="shared" ref="F30:L30" si="3">SUM(F14:F29)</f>
        <v>72</v>
      </c>
      <c r="G30" s="7">
        <f t="shared" si="3"/>
        <v>4</v>
      </c>
      <c r="H30" s="7">
        <f t="shared" si="3"/>
        <v>27</v>
      </c>
      <c r="I30" s="7">
        <f t="shared" si="3"/>
        <v>6</v>
      </c>
      <c r="J30" s="7">
        <f t="shared" si="3"/>
        <v>16</v>
      </c>
      <c r="K30" s="7">
        <f t="shared" si="3"/>
        <v>16</v>
      </c>
      <c r="L30" s="7">
        <f t="shared" si="3"/>
        <v>9</v>
      </c>
      <c r="M30" s="4"/>
      <c r="O30" s="23" t="s">
        <v>3</v>
      </c>
      <c r="P30" s="28"/>
      <c r="Q30" s="28"/>
      <c r="R30" s="28"/>
      <c r="S30" s="24"/>
      <c r="T30" s="7">
        <f t="shared" ref="T30:Z30" si="4">SUM(T14:T29)</f>
        <v>53</v>
      </c>
      <c r="U30" s="7">
        <f t="shared" si="4"/>
        <v>2</v>
      </c>
      <c r="V30" s="7">
        <f t="shared" si="4"/>
        <v>22</v>
      </c>
      <c r="W30" s="7">
        <f t="shared" si="4"/>
        <v>3</v>
      </c>
      <c r="X30" s="7">
        <f t="shared" si="4"/>
        <v>16</v>
      </c>
      <c r="Y30" s="7">
        <f t="shared" si="4"/>
        <v>5</v>
      </c>
      <c r="Z30" s="7">
        <f t="shared" si="4"/>
        <v>10</v>
      </c>
    </row>
    <row r="31" spans="1:26" ht="14.25" customHeight="1">
      <c r="A31" s="59" t="s">
        <v>20</v>
      </c>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6" ht="14.25" customHeight="1" thickBot="1">
      <c r="A32" s="60" t="s">
        <v>23</v>
      </c>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6" ht="14.25" customHeight="1" thickTop="1">
      <c r="A33" s="73" t="s">
        <v>185</v>
      </c>
      <c r="B33" s="74"/>
      <c r="C33" s="74"/>
      <c r="D33" s="74"/>
      <c r="E33" s="74"/>
      <c r="F33" s="74"/>
      <c r="G33" s="74"/>
      <c r="H33" s="74"/>
      <c r="I33" s="74"/>
      <c r="J33" s="74"/>
      <c r="K33" s="74"/>
      <c r="L33" s="74"/>
      <c r="M33" s="74"/>
      <c r="N33" s="74"/>
      <c r="O33" s="74"/>
      <c r="P33" s="74"/>
      <c r="Q33" s="74"/>
      <c r="R33" s="74"/>
      <c r="S33" s="74"/>
      <c r="T33" s="74"/>
      <c r="U33" s="74"/>
      <c r="V33" s="74"/>
      <c r="W33" s="74"/>
      <c r="X33" s="74"/>
      <c r="Y33" s="74"/>
      <c r="Z33" s="75"/>
    </row>
    <row r="34" spans="1:26" ht="14.25" customHeight="1">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8"/>
    </row>
    <row r="35" spans="1:26" ht="14.25" customHeight="1">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8"/>
    </row>
    <row r="36" spans="1:26" ht="14.25" customHeight="1">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8"/>
    </row>
    <row r="37" spans="1:26" ht="14.25" customHeight="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8"/>
    </row>
    <row r="38" spans="1:26" ht="14.25" customHeight="1">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8"/>
    </row>
    <row r="39" spans="1:26" ht="14.25" customHeight="1">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8"/>
    </row>
    <row r="40" spans="1:26" ht="14.25" customHeight="1">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8"/>
    </row>
    <row r="41" spans="1:26" ht="14.25" customHeight="1">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8"/>
    </row>
    <row r="42" spans="1:26" ht="14.25" customHeight="1">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8"/>
    </row>
    <row r="43" spans="1:26" ht="14.2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8"/>
    </row>
    <row r="44" spans="1:26" ht="14.25" customHeight="1">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8"/>
    </row>
    <row r="45" spans="1:26" ht="14.25" customHeight="1">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8"/>
    </row>
    <row r="46" spans="1:26" ht="14.25" customHeight="1">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8"/>
    </row>
    <row r="47" spans="1:26" ht="14.25" customHeight="1" thickBot="1">
      <c r="A47" s="67" t="s">
        <v>24</v>
      </c>
      <c r="B47" s="68"/>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31:Y31"/>
    <mergeCell ref="A32:Y32"/>
    <mergeCell ref="A33:Z46"/>
    <mergeCell ref="A47:Z47"/>
    <mergeCell ref="B29:D29"/>
    <mergeCell ref="P29:R29"/>
    <mergeCell ref="A30:E30"/>
    <mergeCell ref="O30:S30"/>
    <mergeCell ref="B27:D27"/>
    <mergeCell ref="P27:R27"/>
    <mergeCell ref="B28:D28"/>
    <mergeCell ref="P28:R28"/>
    <mergeCell ref="B25:D25"/>
    <mergeCell ref="P25:R25"/>
    <mergeCell ref="B26:D26"/>
    <mergeCell ref="P26:R26"/>
    <mergeCell ref="B23:D23"/>
    <mergeCell ref="P23:R23"/>
    <mergeCell ref="B24:D24"/>
    <mergeCell ref="P24:R24"/>
    <mergeCell ref="B21:D21"/>
    <mergeCell ref="P21:R21"/>
    <mergeCell ref="B22:D22"/>
    <mergeCell ref="P22:R22"/>
    <mergeCell ref="B19:D19"/>
    <mergeCell ref="P19:R19"/>
    <mergeCell ref="B20:D20"/>
    <mergeCell ref="P20:R20"/>
    <mergeCell ref="B17:D17"/>
    <mergeCell ref="P17:R17"/>
    <mergeCell ref="B18:D18"/>
    <mergeCell ref="P18:R18"/>
    <mergeCell ref="B15:D15"/>
    <mergeCell ref="P15:R15"/>
    <mergeCell ref="B16:D16"/>
    <mergeCell ref="P16:R16"/>
    <mergeCell ref="B13:D13"/>
    <mergeCell ref="P13:R13"/>
    <mergeCell ref="B14:D14"/>
    <mergeCell ref="P14:R14"/>
    <mergeCell ref="K9:O9"/>
    <mergeCell ref="A10:Y10"/>
    <mergeCell ref="A11:L12"/>
    <mergeCell ref="O11:Z12"/>
    <mergeCell ref="A9:B9"/>
    <mergeCell ref="C9:D9"/>
    <mergeCell ref="E9:H9"/>
    <mergeCell ref="I9:J9"/>
    <mergeCell ref="A4:B8"/>
    <mergeCell ref="C4:D8"/>
    <mergeCell ref="E4:F8"/>
    <mergeCell ref="L4:M8"/>
    <mergeCell ref="N4:O8"/>
    <mergeCell ref="A1:O1"/>
    <mergeCell ref="X1:Z1"/>
    <mergeCell ref="A2:B2"/>
    <mergeCell ref="C2:O2"/>
    <mergeCell ref="A3:B3"/>
    <mergeCell ref="C3:O3"/>
  </mergeCells>
  <phoneticPr fontId="2"/>
  <dataValidations count="2">
    <dataValidation imeMode="off" allowBlank="1" showInputMessage="1" showErrorMessage="1" sqref="P19"/>
    <dataValidation imeMode="on" allowBlank="1" showInputMessage="1" showErrorMessage="1" sqref="P20:P22 P24:P26 P14:P18 B14:B27"/>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topLeftCell="A6" zoomScaleNormal="100" zoomScaleSheetLayoutView="75" workbookViewId="0">
      <selection activeCell="P29" sqref="P14:R29"/>
    </sheetView>
  </sheetViews>
  <sheetFormatPr defaultColWidth="3.5" defaultRowHeight="14.25" customHeight="1"/>
  <cols>
    <col min="1" max="16384" width="3.5" style="2"/>
  </cols>
  <sheetData>
    <row r="1" spans="1:26" ht="14.25" customHeight="1">
      <c r="A1" s="19" t="s">
        <v>8</v>
      </c>
      <c r="B1" s="20"/>
      <c r="C1" s="20"/>
      <c r="D1" s="20"/>
      <c r="E1" s="20"/>
      <c r="F1" s="20"/>
      <c r="G1" s="20"/>
      <c r="H1" s="20"/>
      <c r="I1" s="20"/>
      <c r="J1" s="20"/>
      <c r="K1" s="20"/>
      <c r="L1" s="20"/>
      <c r="M1" s="20"/>
      <c r="N1" s="20"/>
      <c r="O1" s="21"/>
      <c r="X1" s="22"/>
      <c r="Y1" s="22"/>
      <c r="Z1" s="22"/>
    </row>
    <row r="2" spans="1:26" ht="14.25" customHeight="1">
      <c r="A2" s="23"/>
      <c r="B2" s="24"/>
      <c r="C2" s="25" t="s">
        <v>168</v>
      </c>
      <c r="D2" s="26"/>
      <c r="E2" s="26"/>
      <c r="F2" s="26"/>
      <c r="G2" s="26"/>
      <c r="H2" s="26"/>
      <c r="I2" s="26"/>
      <c r="J2" s="26"/>
      <c r="K2" s="26"/>
      <c r="L2" s="26"/>
      <c r="M2" s="26"/>
      <c r="N2" s="26"/>
      <c r="O2" s="27"/>
    </row>
    <row r="3" spans="1:26" ht="14.25" customHeight="1">
      <c r="A3" s="23" t="s">
        <v>6</v>
      </c>
      <c r="B3" s="24"/>
      <c r="C3" s="23" t="s">
        <v>162</v>
      </c>
      <c r="D3" s="28"/>
      <c r="E3" s="28"/>
      <c r="F3" s="28"/>
      <c r="G3" s="28"/>
      <c r="H3" s="28"/>
      <c r="I3" s="28"/>
      <c r="J3" s="28"/>
      <c r="K3" s="28"/>
      <c r="L3" s="28"/>
      <c r="M3" s="28"/>
      <c r="N3" s="28"/>
      <c r="O3" s="24"/>
      <c r="Q3"/>
      <c r="W3"/>
    </row>
    <row r="4" spans="1:26" ht="14.25" customHeight="1">
      <c r="A4" s="29"/>
      <c r="B4" s="30"/>
      <c r="C4" s="35" t="s">
        <v>64</v>
      </c>
      <c r="D4" s="36"/>
      <c r="E4" s="41">
        <f>SUM(H4:H8)</f>
        <v>40</v>
      </c>
      <c r="F4" s="42"/>
      <c r="G4" s="3"/>
      <c r="H4" s="4">
        <v>10</v>
      </c>
      <c r="I4" s="5" t="s">
        <v>13</v>
      </c>
      <c r="J4" s="4">
        <v>20</v>
      </c>
      <c r="K4" s="6"/>
      <c r="L4" s="41">
        <f>SUM(J4:J8)</f>
        <v>57</v>
      </c>
      <c r="M4" s="42"/>
      <c r="N4" s="35" t="s">
        <v>169</v>
      </c>
      <c r="O4" s="36"/>
      <c r="Q4"/>
      <c r="W4"/>
    </row>
    <row r="5" spans="1:26" ht="14.25" customHeight="1">
      <c r="A5" s="31"/>
      <c r="B5" s="32"/>
      <c r="C5" s="37"/>
      <c r="D5" s="38"/>
      <c r="E5" s="43"/>
      <c r="F5" s="44"/>
      <c r="G5" s="3"/>
      <c r="H5" s="4">
        <v>10</v>
      </c>
      <c r="I5" s="5" t="s">
        <v>13</v>
      </c>
      <c r="J5" s="4">
        <v>7</v>
      </c>
      <c r="K5" s="6"/>
      <c r="L5" s="43"/>
      <c r="M5" s="44"/>
      <c r="N5" s="37"/>
      <c r="O5" s="38"/>
      <c r="P5"/>
      <c r="W5"/>
    </row>
    <row r="6" spans="1:26" ht="14.25" customHeight="1">
      <c r="A6" s="31"/>
      <c r="B6" s="32"/>
      <c r="C6" s="37"/>
      <c r="D6" s="38"/>
      <c r="E6" s="43"/>
      <c r="F6" s="44"/>
      <c r="G6" s="3"/>
      <c r="H6" s="4">
        <v>4</v>
      </c>
      <c r="I6" s="5" t="s">
        <v>13</v>
      </c>
      <c r="J6" s="4">
        <v>11</v>
      </c>
      <c r="K6" s="6"/>
      <c r="L6" s="43"/>
      <c r="M6" s="44"/>
      <c r="N6" s="37"/>
      <c r="O6" s="38"/>
      <c r="W6"/>
    </row>
    <row r="7" spans="1:26" ht="14.25" customHeight="1">
      <c r="A7" s="31"/>
      <c r="B7" s="32"/>
      <c r="C7" s="37"/>
      <c r="D7" s="38"/>
      <c r="E7" s="43"/>
      <c r="F7" s="44"/>
      <c r="G7" s="3"/>
      <c r="H7" s="4">
        <v>16</v>
      </c>
      <c r="I7" s="5" t="s">
        <v>13</v>
      </c>
      <c r="J7" s="4">
        <v>19</v>
      </c>
      <c r="K7" s="6"/>
      <c r="L7" s="43"/>
      <c r="M7" s="44"/>
      <c r="N7" s="37"/>
      <c r="O7" s="38"/>
      <c r="W7"/>
    </row>
    <row r="8" spans="1:26" ht="14.25" customHeight="1">
      <c r="A8" s="33"/>
      <c r="B8" s="34"/>
      <c r="C8" s="39"/>
      <c r="D8" s="40"/>
      <c r="E8" s="45"/>
      <c r="F8" s="46"/>
      <c r="G8" s="3"/>
      <c r="H8" s="4"/>
      <c r="I8" s="5" t="s">
        <v>13</v>
      </c>
      <c r="J8" s="4"/>
      <c r="K8" s="6"/>
      <c r="L8" s="45"/>
      <c r="M8" s="46"/>
      <c r="N8" s="39"/>
      <c r="O8" s="40"/>
    </row>
    <row r="9" spans="1:26" ht="14.25" customHeight="1">
      <c r="A9" s="23" t="s">
        <v>4</v>
      </c>
      <c r="B9" s="24"/>
      <c r="C9" s="23" t="s">
        <v>11</v>
      </c>
      <c r="D9" s="24"/>
      <c r="E9" s="23" t="s">
        <v>178</v>
      </c>
      <c r="F9" s="28"/>
      <c r="G9" s="28"/>
      <c r="H9" s="24"/>
      <c r="I9" s="23" t="s">
        <v>12</v>
      </c>
      <c r="J9" s="24"/>
      <c r="K9" s="23" t="s">
        <v>179</v>
      </c>
      <c r="L9" s="28"/>
      <c r="M9" s="28"/>
      <c r="N9" s="28"/>
      <c r="O9" s="24"/>
    </row>
    <row r="10" spans="1:26" ht="14.25" customHeight="1">
      <c r="A10" s="47" t="s">
        <v>7</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6" ht="14.25" customHeight="1">
      <c r="A11" s="29" t="str">
        <f>C4</f>
        <v>北見南</v>
      </c>
      <c r="B11" s="48"/>
      <c r="C11" s="48"/>
      <c r="D11" s="48"/>
      <c r="E11" s="48"/>
      <c r="F11" s="48"/>
      <c r="G11" s="48"/>
      <c r="H11" s="48"/>
      <c r="I11" s="48"/>
      <c r="J11" s="48"/>
      <c r="K11" s="48"/>
      <c r="L11" s="30"/>
      <c r="M11" s="5"/>
      <c r="O11" s="29" t="str">
        <f>N4</f>
        <v>美幌北</v>
      </c>
      <c r="P11" s="48"/>
      <c r="Q11" s="48"/>
      <c r="R11" s="48"/>
      <c r="S11" s="48"/>
      <c r="T11" s="48"/>
      <c r="U11" s="48"/>
      <c r="V11" s="48"/>
      <c r="W11" s="48"/>
      <c r="X11" s="48"/>
      <c r="Y11" s="48"/>
      <c r="Z11" s="30"/>
    </row>
    <row r="12" spans="1:26" ht="14.25" customHeight="1">
      <c r="A12" s="33"/>
      <c r="B12" s="49"/>
      <c r="C12" s="49"/>
      <c r="D12" s="49"/>
      <c r="E12" s="49"/>
      <c r="F12" s="49"/>
      <c r="G12" s="49"/>
      <c r="H12" s="49"/>
      <c r="I12" s="49"/>
      <c r="J12" s="49"/>
      <c r="K12" s="49"/>
      <c r="L12" s="34"/>
      <c r="M12" s="5"/>
      <c r="O12" s="33"/>
      <c r="P12" s="49"/>
      <c r="Q12" s="49"/>
      <c r="R12" s="49"/>
      <c r="S12" s="49"/>
      <c r="T12" s="49"/>
      <c r="U12" s="49"/>
      <c r="V12" s="49"/>
      <c r="W12" s="49"/>
      <c r="X12" s="49"/>
      <c r="Y12" s="49"/>
      <c r="Z12" s="34"/>
    </row>
    <row r="13" spans="1:26" ht="14.25" customHeight="1">
      <c r="A13" s="7" t="s">
        <v>9</v>
      </c>
      <c r="B13" s="23" t="s">
        <v>0</v>
      </c>
      <c r="C13" s="28"/>
      <c r="D13" s="24"/>
      <c r="E13" s="7" t="s">
        <v>10</v>
      </c>
      <c r="F13" s="7" t="s">
        <v>1</v>
      </c>
      <c r="G13" s="7" t="s">
        <v>14</v>
      </c>
      <c r="H13" s="7" t="s">
        <v>15</v>
      </c>
      <c r="I13" s="7" t="s">
        <v>16</v>
      </c>
      <c r="J13" s="7" t="s">
        <v>17</v>
      </c>
      <c r="K13" s="7" t="s">
        <v>18</v>
      </c>
      <c r="L13" s="7" t="s">
        <v>2</v>
      </c>
      <c r="M13" s="4"/>
      <c r="O13" s="7" t="s">
        <v>9</v>
      </c>
      <c r="P13" s="23" t="s">
        <v>0</v>
      </c>
      <c r="Q13" s="28"/>
      <c r="R13" s="24"/>
      <c r="S13" s="7" t="s">
        <v>10</v>
      </c>
      <c r="T13" s="7" t="s">
        <v>1</v>
      </c>
      <c r="U13" s="7" t="s">
        <v>14</v>
      </c>
      <c r="V13" s="7" t="s">
        <v>15</v>
      </c>
      <c r="W13" s="7" t="s">
        <v>16</v>
      </c>
      <c r="X13" s="7" t="s">
        <v>17</v>
      </c>
      <c r="Y13" s="7" t="s">
        <v>18</v>
      </c>
      <c r="Z13" s="7" t="s">
        <v>2</v>
      </c>
    </row>
    <row r="14" spans="1:26" ht="14.25" customHeight="1">
      <c r="A14" s="11">
        <v>4</v>
      </c>
      <c r="B14" s="50" t="s">
        <v>103</v>
      </c>
      <c r="C14" s="51"/>
      <c r="D14" s="52"/>
      <c r="E14" s="12" t="s">
        <v>116</v>
      </c>
      <c r="F14" s="7">
        <f t="shared" ref="F14:F28" si="0">IF(E14="","",G14*3+H14*2+I14)</f>
        <v>18</v>
      </c>
      <c r="G14" s="7">
        <v>3</v>
      </c>
      <c r="H14" s="7">
        <v>4</v>
      </c>
      <c r="I14" s="7">
        <v>1</v>
      </c>
      <c r="J14" s="7">
        <v>1</v>
      </c>
      <c r="K14" s="7">
        <v>2</v>
      </c>
      <c r="L14" s="7">
        <v>3</v>
      </c>
      <c r="M14" s="4"/>
      <c r="O14" s="11">
        <v>4</v>
      </c>
      <c r="P14" s="50" t="s">
        <v>124</v>
      </c>
      <c r="Q14" s="51"/>
      <c r="R14" s="52"/>
      <c r="S14" s="12" t="s">
        <v>122</v>
      </c>
      <c r="T14" s="7">
        <f t="shared" ref="T14:T29" si="1">IF(S14="","",U14*3+V14*2+W14)</f>
        <v>18</v>
      </c>
      <c r="U14" s="7">
        <v>0</v>
      </c>
      <c r="V14" s="7">
        <v>8</v>
      </c>
      <c r="W14" s="7">
        <v>2</v>
      </c>
      <c r="X14" s="7">
        <v>17</v>
      </c>
      <c r="Y14" s="7">
        <v>3</v>
      </c>
      <c r="Z14" s="7">
        <v>0</v>
      </c>
    </row>
    <row r="15" spans="1:26" ht="14.25" customHeight="1">
      <c r="A15" s="11">
        <v>5</v>
      </c>
      <c r="B15" s="50" t="s">
        <v>104</v>
      </c>
      <c r="C15" s="51"/>
      <c r="D15" s="52"/>
      <c r="E15" s="12" t="s">
        <v>116</v>
      </c>
      <c r="F15" s="7">
        <f t="shared" si="0"/>
        <v>2</v>
      </c>
      <c r="G15" s="7">
        <v>0</v>
      </c>
      <c r="H15" s="7">
        <v>1</v>
      </c>
      <c r="I15" s="7">
        <v>0</v>
      </c>
      <c r="J15" s="7">
        <v>6</v>
      </c>
      <c r="K15" s="7">
        <v>2</v>
      </c>
      <c r="L15" s="7">
        <v>2</v>
      </c>
      <c r="M15" s="4"/>
      <c r="O15" s="11">
        <v>5</v>
      </c>
      <c r="P15" s="50" t="s">
        <v>125</v>
      </c>
      <c r="Q15" s="51"/>
      <c r="R15" s="52"/>
      <c r="S15" s="12" t="s">
        <v>122</v>
      </c>
      <c r="T15" s="7">
        <f t="shared" si="1"/>
        <v>7</v>
      </c>
      <c r="U15" s="7">
        <v>1</v>
      </c>
      <c r="V15" s="7">
        <v>1</v>
      </c>
      <c r="W15" s="7">
        <v>2</v>
      </c>
      <c r="X15" s="7">
        <v>3</v>
      </c>
      <c r="Y15" s="7">
        <v>0</v>
      </c>
      <c r="Z15" s="7">
        <v>4</v>
      </c>
    </row>
    <row r="16" spans="1:26" ht="14.25" customHeight="1">
      <c r="A16" s="11">
        <v>6</v>
      </c>
      <c r="B16" s="50" t="s">
        <v>105</v>
      </c>
      <c r="C16" s="51"/>
      <c r="D16" s="52"/>
      <c r="E16" s="12" t="s">
        <v>123</v>
      </c>
      <c r="F16" s="7">
        <f t="shared" si="0"/>
        <v>2</v>
      </c>
      <c r="G16" s="7">
        <v>0</v>
      </c>
      <c r="H16" s="7">
        <v>1</v>
      </c>
      <c r="I16" s="7">
        <v>0</v>
      </c>
      <c r="J16" s="7">
        <v>0</v>
      </c>
      <c r="K16" s="7">
        <v>1</v>
      </c>
      <c r="L16" s="7">
        <v>2</v>
      </c>
      <c r="M16" s="4"/>
      <c r="O16" s="11">
        <v>6</v>
      </c>
      <c r="P16" s="50" t="s">
        <v>126</v>
      </c>
      <c r="Q16" s="51"/>
      <c r="R16" s="52"/>
      <c r="S16" s="12" t="s">
        <v>122</v>
      </c>
      <c r="T16" s="7">
        <f t="shared" si="1"/>
        <v>9</v>
      </c>
      <c r="U16" s="7">
        <v>0</v>
      </c>
      <c r="V16" s="7">
        <v>4</v>
      </c>
      <c r="W16" s="7">
        <v>1</v>
      </c>
      <c r="X16" s="7">
        <v>1</v>
      </c>
      <c r="Y16" s="7">
        <v>2</v>
      </c>
      <c r="Z16" s="7">
        <v>1</v>
      </c>
    </row>
    <row r="17" spans="1:26" ht="14.25" customHeight="1">
      <c r="A17" s="11">
        <v>7</v>
      </c>
      <c r="B17" s="50" t="s">
        <v>106</v>
      </c>
      <c r="C17" s="51"/>
      <c r="D17" s="52"/>
      <c r="E17" s="12" t="s">
        <v>123</v>
      </c>
      <c r="F17" s="7">
        <f t="shared" si="0"/>
        <v>5</v>
      </c>
      <c r="G17" s="7">
        <v>1</v>
      </c>
      <c r="H17" s="7">
        <v>1</v>
      </c>
      <c r="I17" s="7">
        <v>0</v>
      </c>
      <c r="J17" s="7">
        <v>0</v>
      </c>
      <c r="K17" s="7">
        <v>0</v>
      </c>
      <c r="L17" s="7">
        <v>2</v>
      </c>
      <c r="M17" s="4"/>
      <c r="O17" s="11">
        <v>7</v>
      </c>
      <c r="P17" s="50" t="s">
        <v>127</v>
      </c>
      <c r="Q17" s="51"/>
      <c r="R17" s="52"/>
      <c r="S17" s="12" t="s">
        <v>122</v>
      </c>
      <c r="T17" s="7">
        <f t="shared" si="1"/>
        <v>10</v>
      </c>
      <c r="U17" s="7">
        <v>0</v>
      </c>
      <c r="V17" s="7">
        <v>4</v>
      </c>
      <c r="W17" s="7">
        <v>2</v>
      </c>
      <c r="X17" s="7">
        <v>3</v>
      </c>
      <c r="Y17" s="7">
        <v>1</v>
      </c>
      <c r="Z17" s="7">
        <v>4</v>
      </c>
    </row>
    <row r="18" spans="1:26" ht="14.25" customHeight="1">
      <c r="A18" s="11">
        <v>8</v>
      </c>
      <c r="B18" s="50" t="s">
        <v>107</v>
      </c>
      <c r="C18" s="51"/>
      <c r="D18" s="52"/>
      <c r="E18" s="12" t="s">
        <v>116</v>
      </c>
      <c r="F18" s="7">
        <f t="shared" si="0"/>
        <v>9</v>
      </c>
      <c r="G18" s="7">
        <v>0</v>
      </c>
      <c r="H18" s="7">
        <v>3</v>
      </c>
      <c r="I18" s="7">
        <v>3</v>
      </c>
      <c r="J18" s="7">
        <v>5</v>
      </c>
      <c r="K18" s="7">
        <v>6</v>
      </c>
      <c r="L18" s="7">
        <v>0</v>
      </c>
      <c r="M18" s="4"/>
      <c r="O18" s="11">
        <v>8</v>
      </c>
      <c r="P18" s="50" t="s">
        <v>128</v>
      </c>
      <c r="Q18" s="51"/>
      <c r="R18" s="52"/>
      <c r="S18" s="12"/>
      <c r="T18" s="7" t="str">
        <f t="shared" si="1"/>
        <v/>
      </c>
      <c r="U18" s="7"/>
      <c r="V18" s="7"/>
      <c r="W18" s="7"/>
      <c r="X18" s="7"/>
      <c r="Y18" s="7"/>
      <c r="Z18" s="7"/>
    </row>
    <row r="19" spans="1:26" ht="14.25" customHeight="1">
      <c r="A19" s="11">
        <v>9</v>
      </c>
      <c r="B19" s="50" t="s">
        <v>108</v>
      </c>
      <c r="C19" s="51"/>
      <c r="D19" s="52"/>
      <c r="E19" s="12"/>
      <c r="F19" s="7" t="str">
        <f t="shared" si="0"/>
        <v/>
      </c>
      <c r="G19" s="7"/>
      <c r="H19" s="7"/>
      <c r="I19" s="7"/>
      <c r="J19" s="7"/>
      <c r="K19" s="7"/>
      <c r="L19" s="7"/>
      <c r="M19" s="4"/>
      <c r="O19" s="11">
        <v>9</v>
      </c>
      <c r="P19" s="50" t="s">
        <v>129</v>
      </c>
      <c r="Q19" s="51"/>
      <c r="R19" s="52"/>
      <c r="S19" s="12"/>
      <c r="T19" s="7" t="str">
        <f t="shared" si="1"/>
        <v/>
      </c>
      <c r="U19" s="7"/>
      <c r="V19" s="7"/>
      <c r="W19" s="7"/>
      <c r="X19" s="7"/>
      <c r="Y19" s="7"/>
      <c r="Z19" s="7"/>
    </row>
    <row r="20" spans="1:26" ht="14.25" customHeight="1">
      <c r="A20" s="11">
        <v>10</v>
      </c>
      <c r="B20" s="50" t="s">
        <v>109</v>
      </c>
      <c r="C20" s="51"/>
      <c r="D20" s="52"/>
      <c r="E20" s="12" t="s">
        <v>116</v>
      </c>
      <c r="F20" s="7">
        <f t="shared" si="0"/>
        <v>0</v>
      </c>
      <c r="G20" s="7">
        <v>0</v>
      </c>
      <c r="H20" s="7">
        <v>0</v>
      </c>
      <c r="I20" s="7">
        <v>0</v>
      </c>
      <c r="J20" s="7">
        <v>0</v>
      </c>
      <c r="K20" s="7">
        <v>0</v>
      </c>
      <c r="L20" s="7">
        <v>0</v>
      </c>
      <c r="M20" s="4"/>
      <c r="O20" s="11">
        <v>10</v>
      </c>
      <c r="P20" s="50" t="s">
        <v>130</v>
      </c>
      <c r="Q20" s="51"/>
      <c r="R20" s="52"/>
      <c r="S20" s="12"/>
      <c r="T20" s="7" t="str">
        <f t="shared" si="1"/>
        <v/>
      </c>
      <c r="U20" s="7"/>
      <c r="V20" s="7"/>
      <c r="W20" s="7"/>
      <c r="X20" s="7"/>
      <c r="Y20" s="7"/>
      <c r="Z20" s="7"/>
    </row>
    <row r="21" spans="1:26" ht="14.25" customHeight="1">
      <c r="A21" s="11">
        <v>11</v>
      </c>
      <c r="B21" s="50" t="s">
        <v>110</v>
      </c>
      <c r="C21" s="51"/>
      <c r="D21" s="52"/>
      <c r="E21" s="12"/>
      <c r="F21" s="7" t="str">
        <f t="shared" si="0"/>
        <v/>
      </c>
      <c r="G21" s="7"/>
      <c r="H21" s="7"/>
      <c r="I21" s="7"/>
      <c r="J21" s="7"/>
      <c r="K21" s="7"/>
      <c r="L21" s="7"/>
      <c r="M21" s="4"/>
      <c r="O21" s="11">
        <v>11</v>
      </c>
      <c r="P21" s="50" t="s">
        <v>131</v>
      </c>
      <c r="Q21" s="51"/>
      <c r="R21" s="52"/>
      <c r="S21" s="12"/>
      <c r="T21" s="7" t="str">
        <f t="shared" si="1"/>
        <v/>
      </c>
      <c r="U21" s="7"/>
      <c r="V21" s="7"/>
      <c r="W21" s="7"/>
      <c r="X21" s="7"/>
      <c r="Y21" s="7"/>
      <c r="Z21" s="7"/>
    </row>
    <row r="22" spans="1:26" ht="14.25" customHeight="1">
      <c r="A22" s="11">
        <v>12</v>
      </c>
      <c r="B22" s="50" t="s">
        <v>175</v>
      </c>
      <c r="C22" s="51"/>
      <c r="D22" s="52"/>
      <c r="E22" s="12"/>
      <c r="F22" s="7" t="str">
        <f t="shared" si="0"/>
        <v/>
      </c>
      <c r="G22" s="7"/>
      <c r="H22" s="7"/>
      <c r="I22" s="7"/>
      <c r="J22" s="7"/>
      <c r="K22" s="7"/>
      <c r="L22" s="7"/>
      <c r="M22" s="4"/>
      <c r="O22" s="11">
        <v>12</v>
      </c>
      <c r="P22" s="50" t="s">
        <v>132</v>
      </c>
      <c r="Q22" s="51"/>
      <c r="R22" s="52"/>
      <c r="S22" s="12"/>
      <c r="T22" s="7" t="str">
        <f t="shared" si="1"/>
        <v/>
      </c>
      <c r="U22" s="7"/>
      <c r="V22" s="7"/>
      <c r="W22" s="7"/>
      <c r="X22" s="7"/>
      <c r="Y22" s="7"/>
      <c r="Z22" s="7"/>
    </row>
    <row r="23" spans="1:26" ht="14.25" customHeight="1">
      <c r="A23" s="11">
        <v>13</v>
      </c>
      <c r="B23" s="50" t="s">
        <v>112</v>
      </c>
      <c r="C23" s="51"/>
      <c r="D23" s="52"/>
      <c r="E23" s="12"/>
      <c r="F23" s="7" t="str">
        <f t="shared" si="0"/>
        <v/>
      </c>
      <c r="G23" s="7"/>
      <c r="H23" s="7"/>
      <c r="I23" s="7"/>
      <c r="J23" s="7"/>
      <c r="K23" s="7"/>
      <c r="L23" s="7"/>
      <c r="M23" s="4"/>
      <c r="O23" s="11">
        <v>13</v>
      </c>
      <c r="P23" s="50" t="s">
        <v>133</v>
      </c>
      <c r="Q23" s="51"/>
      <c r="R23" s="52"/>
      <c r="S23" s="12"/>
      <c r="T23" s="7" t="str">
        <f t="shared" si="1"/>
        <v/>
      </c>
      <c r="U23" s="7"/>
      <c r="V23" s="7"/>
      <c r="W23" s="7"/>
      <c r="X23" s="7"/>
      <c r="Y23" s="7"/>
      <c r="Z23" s="7"/>
    </row>
    <row r="24" spans="1:26" ht="14.25" customHeight="1">
      <c r="A24" s="11">
        <v>14</v>
      </c>
      <c r="B24" s="50" t="s">
        <v>111</v>
      </c>
      <c r="C24" s="51"/>
      <c r="D24" s="52"/>
      <c r="E24" s="12"/>
      <c r="F24" s="7" t="str">
        <f t="shared" si="0"/>
        <v/>
      </c>
      <c r="G24" s="7"/>
      <c r="H24" s="7"/>
      <c r="I24" s="7"/>
      <c r="J24" s="7"/>
      <c r="K24" s="7"/>
      <c r="L24" s="7"/>
      <c r="M24" s="4"/>
      <c r="O24" s="11">
        <v>14</v>
      </c>
      <c r="P24" s="50" t="s">
        <v>174</v>
      </c>
      <c r="Q24" s="51"/>
      <c r="R24" s="52"/>
      <c r="S24" s="12"/>
      <c r="T24" s="7" t="str">
        <f t="shared" si="1"/>
        <v/>
      </c>
      <c r="U24" s="7"/>
      <c r="V24" s="7"/>
      <c r="W24" s="7"/>
      <c r="X24" s="7"/>
      <c r="Y24" s="7"/>
      <c r="Z24" s="7"/>
    </row>
    <row r="25" spans="1:26" ht="14.25" customHeight="1">
      <c r="A25" s="11">
        <v>15</v>
      </c>
      <c r="B25" s="50" t="s">
        <v>113</v>
      </c>
      <c r="C25" s="51"/>
      <c r="D25" s="52"/>
      <c r="E25" s="12"/>
      <c r="F25" s="7" t="str">
        <f t="shared" si="0"/>
        <v/>
      </c>
      <c r="G25" s="7"/>
      <c r="H25" s="7"/>
      <c r="I25" s="7"/>
      <c r="J25" s="7"/>
      <c r="K25" s="7"/>
      <c r="L25" s="7"/>
      <c r="M25" s="4"/>
      <c r="O25" s="11">
        <v>15</v>
      </c>
      <c r="P25" s="50" t="s">
        <v>134</v>
      </c>
      <c r="Q25" s="51"/>
      <c r="R25" s="52"/>
      <c r="S25" s="12"/>
      <c r="T25" s="7" t="str">
        <f t="shared" si="1"/>
        <v/>
      </c>
      <c r="U25" s="7"/>
      <c r="V25" s="7"/>
      <c r="W25" s="7"/>
      <c r="X25" s="7"/>
      <c r="Y25" s="7"/>
      <c r="Z25" s="7"/>
    </row>
    <row r="26" spans="1:26" ht="14.25" customHeight="1">
      <c r="A26" s="11">
        <v>16</v>
      </c>
      <c r="B26" s="50" t="s">
        <v>114</v>
      </c>
      <c r="C26" s="51"/>
      <c r="D26" s="52"/>
      <c r="E26" s="12" t="s">
        <v>122</v>
      </c>
      <c r="F26" s="7">
        <f t="shared" si="0"/>
        <v>4</v>
      </c>
      <c r="G26" s="7">
        <v>0</v>
      </c>
      <c r="H26" s="7">
        <v>0</v>
      </c>
      <c r="I26" s="7">
        <v>4</v>
      </c>
      <c r="J26" s="7">
        <v>1</v>
      </c>
      <c r="K26" s="7">
        <v>0</v>
      </c>
      <c r="L26" s="7">
        <v>0</v>
      </c>
      <c r="M26" s="4"/>
      <c r="O26" s="11">
        <v>16</v>
      </c>
      <c r="P26" s="50" t="s">
        <v>135</v>
      </c>
      <c r="Q26" s="51"/>
      <c r="R26" s="52"/>
      <c r="S26" s="12"/>
      <c r="T26" s="7" t="str">
        <f t="shared" si="1"/>
        <v/>
      </c>
      <c r="U26" s="7"/>
      <c r="V26" s="7"/>
      <c r="W26" s="7"/>
      <c r="X26" s="7"/>
      <c r="Y26" s="7"/>
      <c r="Z26" s="7"/>
    </row>
    <row r="27" spans="1:26" ht="14.25" customHeight="1">
      <c r="A27" s="11">
        <v>17</v>
      </c>
      <c r="B27" s="50" t="s">
        <v>176</v>
      </c>
      <c r="C27" s="51"/>
      <c r="D27" s="52"/>
      <c r="E27" s="12"/>
      <c r="F27" s="7" t="str">
        <f t="shared" si="0"/>
        <v/>
      </c>
      <c r="G27" s="7"/>
      <c r="H27" s="7"/>
      <c r="I27" s="7"/>
      <c r="J27" s="7"/>
      <c r="K27" s="7"/>
      <c r="L27" s="7"/>
      <c r="M27" s="4"/>
      <c r="O27" s="11">
        <v>17</v>
      </c>
      <c r="P27" s="50" t="s">
        <v>136</v>
      </c>
      <c r="Q27" s="51"/>
      <c r="R27" s="52"/>
      <c r="S27" s="12" t="s">
        <v>122</v>
      </c>
      <c r="T27" s="7">
        <f t="shared" si="1"/>
        <v>9</v>
      </c>
      <c r="U27" s="7">
        <v>1</v>
      </c>
      <c r="V27" s="7">
        <v>2</v>
      </c>
      <c r="W27" s="7">
        <v>2</v>
      </c>
      <c r="X27" s="7">
        <v>3</v>
      </c>
      <c r="Y27" s="7">
        <v>0</v>
      </c>
      <c r="Z27" s="7">
        <v>0</v>
      </c>
    </row>
    <row r="28" spans="1:26" ht="14.25" customHeight="1">
      <c r="A28" s="11">
        <v>18</v>
      </c>
      <c r="B28" s="56" t="s">
        <v>177</v>
      </c>
      <c r="C28" s="57"/>
      <c r="D28" s="58"/>
      <c r="E28" s="12" t="s">
        <v>123</v>
      </c>
      <c r="F28" s="7">
        <f t="shared" si="0"/>
        <v>0</v>
      </c>
      <c r="G28" s="7">
        <v>0</v>
      </c>
      <c r="H28" s="7">
        <v>0</v>
      </c>
      <c r="I28" s="7">
        <v>0</v>
      </c>
      <c r="J28" s="7">
        <v>0</v>
      </c>
      <c r="K28" s="7">
        <v>0</v>
      </c>
      <c r="L28" s="7">
        <v>0</v>
      </c>
      <c r="M28" s="4"/>
      <c r="O28" s="11">
        <v>18</v>
      </c>
      <c r="P28" s="56" t="s">
        <v>137</v>
      </c>
      <c r="Q28" s="57"/>
      <c r="R28" s="58"/>
      <c r="S28" s="12" t="s">
        <v>123</v>
      </c>
      <c r="T28" s="7">
        <f t="shared" si="1"/>
        <v>4</v>
      </c>
      <c r="U28" s="7">
        <v>0</v>
      </c>
      <c r="V28" s="7">
        <v>2</v>
      </c>
      <c r="W28" s="7">
        <v>0</v>
      </c>
      <c r="X28" s="7">
        <v>1</v>
      </c>
      <c r="Y28" s="7">
        <v>1</v>
      </c>
      <c r="Z28" s="7">
        <v>0</v>
      </c>
    </row>
    <row r="29" spans="1:26" ht="14.25" customHeight="1">
      <c r="A29" s="18" t="s">
        <v>19</v>
      </c>
      <c r="B29" s="23" t="s">
        <v>156</v>
      </c>
      <c r="C29" s="28"/>
      <c r="D29" s="24"/>
      <c r="E29" s="7"/>
      <c r="F29" s="7"/>
      <c r="G29" s="7"/>
      <c r="H29" s="7"/>
      <c r="I29" s="7"/>
      <c r="J29" s="7"/>
      <c r="K29" s="7"/>
      <c r="L29" s="7"/>
      <c r="M29" s="4"/>
      <c r="O29" s="1" t="s">
        <v>19</v>
      </c>
      <c r="P29" s="23" t="s">
        <v>138</v>
      </c>
      <c r="Q29" s="28"/>
      <c r="R29" s="24"/>
      <c r="S29" s="7"/>
      <c r="T29" s="7" t="str">
        <f t="shared" si="1"/>
        <v/>
      </c>
      <c r="U29" s="7"/>
      <c r="V29" s="7"/>
      <c r="W29" s="7"/>
      <c r="X29" s="7"/>
      <c r="Y29" s="7"/>
      <c r="Z29" s="7"/>
    </row>
    <row r="30" spans="1:26" ht="14.25" customHeight="1">
      <c r="A30" s="23" t="s">
        <v>3</v>
      </c>
      <c r="B30" s="28"/>
      <c r="C30" s="28"/>
      <c r="D30" s="28"/>
      <c r="E30" s="24"/>
      <c r="F30" s="7">
        <f t="shared" ref="F30:L30" si="2">SUM(F14:F29)</f>
        <v>40</v>
      </c>
      <c r="G30" s="7">
        <f t="shared" si="2"/>
        <v>4</v>
      </c>
      <c r="H30" s="7">
        <f t="shared" si="2"/>
        <v>10</v>
      </c>
      <c r="I30" s="7">
        <f t="shared" si="2"/>
        <v>8</v>
      </c>
      <c r="J30" s="7">
        <f t="shared" si="2"/>
        <v>13</v>
      </c>
      <c r="K30" s="7">
        <f t="shared" si="2"/>
        <v>11</v>
      </c>
      <c r="L30" s="7">
        <f t="shared" si="2"/>
        <v>9</v>
      </c>
      <c r="M30" s="4"/>
      <c r="O30" s="23" t="s">
        <v>3</v>
      </c>
      <c r="P30" s="28"/>
      <c r="Q30" s="28"/>
      <c r="R30" s="28"/>
      <c r="S30" s="24"/>
      <c r="T30" s="7">
        <f t="shared" ref="T30:Z30" si="3">SUM(T14:T29)</f>
        <v>57</v>
      </c>
      <c r="U30" s="7">
        <f t="shared" si="3"/>
        <v>2</v>
      </c>
      <c r="V30" s="7">
        <f t="shared" si="3"/>
        <v>21</v>
      </c>
      <c r="W30" s="7">
        <f t="shared" si="3"/>
        <v>9</v>
      </c>
      <c r="X30" s="7">
        <f t="shared" si="3"/>
        <v>28</v>
      </c>
      <c r="Y30" s="7">
        <f t="shared" si="3"/>
        <v>7</v>
      </c>
      <c r="Z30" s="7">
        <f t="shared" si="3"/>
        <v>9</v>
      </c>
    </row>
    <row r="31" spans="1:26" ht="14.25" customHeight="1">
      <c r="A31" s="59" t="s">
        <v>20</v>
      </c>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6" ht="14.25" customHeight="1" thickBot="1">
      <c r="A32" s="60" t="s">
        <v>21</v>
      </c>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6" ht="14.25" customHeight="1" thickTop="1">
      <c r="A33" s="73" t="s">
        <v>186</v>
      </c>
      <c r="B33" s="74"/>
      <c r="C33" s="74"/>
      <c r="D33" s="74"/>
      <c r="E33" s="74"/>
      <c r="F33" s="74"/>
      <c r="G33" s="74"/>
      <c r="H33" s="74"/>
      <c r="I33" s="74"/>
      <c r="J33" s="74"/>
      <c r="K33" s="74"/>
      <c r="L33" s="74"/>
      <c r="M33" s="74"/>
      <c r="N33" s="74"/>
      <c r="O33" s="74"/>
      <c r="P33" s="74"/>
      <c r="Q33" s="74"/>
      <c r="R33" s="74"/>
      <c r="S33" s="74"/>
      <c r="T33" s="74"/>
      <c r="U33" s="74"/>
      <c r="V33" s="74"/>
      <c r="W33" s="74"/>
      <c r="X33" s="74"/>
      <c r="Y33" s="74"/>
      <c r="Z33" s="75"/>
    </row>
    <row r="34" spans="1:26" ht="14.25" customHeight="1">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8"/>
    </row>
    <row r="35" spans="1:26" ht="14.25" customHeight="1">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8"/>
    </row>
    <row r="36" spans="1:26" ht="14.25" customHeight="1">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8"/>
    </row>
    <row r="37" spans="1:26" ht="14.25" customHeight="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8"/>
    </row>
    <row r="38" spans="1:26" ht="14.25" customHeight="1">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8"/>
    </row>
    <row r="39" spans="1:26" ht="14.25" customHeight="1">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8"/>
    </row>
    <row r="40" spans="1:26" ht="14.25" customHeight="1">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8"/>
    </row>
    <row r="41" spans="1:26" ht="14.25" customHeight="1">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8"/>
    </row>
    <row r="42" spans="1:26" ht="14.25" customHeight="1">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8"/>
    </row>
    <row r="43" spans="1:26" ht="14.2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8"/>
    </row>
    <row r="44" spans="1:26" ht="14.25" customHeight="1">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8"/>
    </row>
    <row r="45" spans="1:26" ht="14.25" customHeight="1">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8"/>
    </row>
    <row r="46" spans="1:26" ht="14.25" customHeight="1">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8"/>
    </row>
    <row r="47" spans="1:26" ht="14.25" customHeight="1" thickBot="1">
      <c r="A47" s="67" t="s">
        <v>24</v>
      </c>
      <c r="B47" s="68"/>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B26:D26"/>
    <mergeCell ref="P26:R26"/>
    <mergeCell ref="A47:Z47"/>
    <mergeCell ref="B27:D27"/>
    <mergeCell ref="P27:R27"/>
    <mergeCell ref="B28:D28"/>
    <mergeCell ref="P28:R28"/>
    <mergeCell ref="B29:D29"/>
    <mergeCell ref="P29:R29"/>
    <mergeCell ref="A30:E30"/>
    <mergeCell ref="O30:S30"/>
    <mergeCell ref="A31:Y31"/>
    <mergeCell ref="A32:Y32"/>
    <mergeCell ref="A33:Z46"/>
    <mergeCell ref="B23:D23"/>
    <mergeCell ref="P23:R23"/>
    <mergeCell ref="B24:D24"/>
    <mergeCell ref="P24:R24"/>
    <mergeCell ref="B25:D25"/>
    <mergeCell ref="P25:R25"/>
    <mergeCell ref="B20:D20"/>
    <mergeCell ref="P20:R20"/>
    <mergeCell ref="B21:D21"/>
    <mergeCell ref="P21:R21"/>
    <mergeCell ref="B22:D22"/>
    <mergeCell ref="P22:R22"/>
    <mergeCell ref="B17:D17"/>
    <mergeCell ref="P17:R17"/>
    <mergeCell ref="B18:D18"/>
    <mergeCell ref="P18:R18"/>
    <mergeCell ref="B19:D19"/>
    <mergeCell ref="P19:R19"/>
    <mergeCell ref="P13:R13"/>
    <mergeCell ref="B15:D15"/>
    <mergeCell ref="P15:R15"/>
    <mergeCell ref="B16:D16"/>
    <mergeCell ref="P16:R16"/>
    <mergeCell ref="B14:D14"/>
    <mergeCell ref="P14:R14"/>
    <mergeCell ref="A4:B8"/>
    <mergeCell ref="C4:D8"/>
    <mergeCell ref="E4:F8"/>
    <mergeCell ref="L4:M8"/>
    <mergeCell ref="N4:O8"/>
    <mergeCell ref="A9:B9"/>
    <mergeCell ref="C9:D9"/>
    <mergeCell ref="E9:H9"/>
    <mergeCell ref="I9:J9"/>
    <mergeCell ref="K9:O9"/>
    <mergeCell ref="A10:Y10"/>
    <mergeCell ref="A11:L12"/>
    <mergeCell ref="O11:Z12"/>
    <mergeCell ref="B13:D13"/>
    <mergeCell ref="A1:O1"/>
    <mergeCell ref="X1:Z1"/>
    <mergeCell ref="A2:B2"/>
    <mergeCell ref="C2:O2"/>
    <mergeCell ref="A3:B3"/>
    <mergeCell ref="C3:O3"/>
  </mergeCells>
  <phoneticPr fontId="2"/>
  <dataValidations count="2">
    <dataValidation imeMode="on" allowBlank="1" showInputMessage="1" showErrorMessage="1" sqref="B20:B22 B24:B26 B14:B18 P24:P26 P14:P18 P20:P22"/>
    <dataValidation imeMode="off" allowBlank="1" showInputMessage="1" showErrorMessage="1" sqref="B19 P19"/>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view="pageBreakPreview" topLeftCell="A6" zoomScaleNormal="100" zoomScaleSheetLayoutView="75" workbookViewId="0">
      <selection activeCell="Y19" sqref="Y19"/>
    </sheetView>
  </sheetViews>
  <sheetFormatPr defaultColWidth="3.5" defaultRowHeight="14.25" customHeight="1"/>
  <cols>
    <col min="1" max="16384" width="3.5" style="2"/>
  </cols>
  <sheetData>
    <row r="1" spans="1:26" ht="14.25" customHeight="1">
      <c r="A1" s="19" t="s">
        <v>8</v>
      </c>
      <c r="B1" s="20"/>
      <c r="C1" s="20"/>
      <c r="D1" s="20"/>
      <c r="E1" s="20"/>
      <c r="F1" s="20"/>
      <c r="G1" s="20"/>
      <c r="H1" s="20"/>
      <c r="I1" s="20"/>
      <c r="J1" s="20"/>
      <c r="K1" s="20"/>
      <c r="L1" s="20"/>
      <c r="M1" s="20"/>
      <c r="N1" s="20"/>
      <c r="O1" s="21"/>
      <c r="X1" s="22"/>
      <c r="Y1" s="22"/>
      <c r="Z1" s="22"/>
    </row>
    <row r="2" spans="1:26" ht="14.25" customHeight="1">
      <c r="A2" s="23"/>
      <c r="B2" s="24"/>
      <c r="C2" s="25" t="s">
        <v>182</v>
      </c>
      <c r="D2" s="26"/>
      <c r="E2" s="26"/>
      <c r="F2" s="26"/>
      <c r="G2" s="26"/>
      <c r="H2" s="26"/>
      <c r="I2" s="26"/>
      <c r="J2" s="26"/>
      <c r="K2" s="26"/>
      <c r="L2" s="26"/>
      <c r="M2" s="26"/>
      <c r="N2" s="26"/>
      <c r="O2" s="27"/>
    </row>
    <row r="3" spans="1:26" ht="14.25" customHeight="1">
      <c r="A3" s="23" t="s">
        <v>6</v>
      </c>
      <c r="B3" s="24"/>
      <c r="C3" s="23" t="s">
        <v>162</v>
      </c>
      <c r="D3" s="28"/>
      <c r="E3" s="28"/>
      <c r="F3" s="28"/>
      <c r="G3" s="28"/>
      <c r="H3" s="28"/>
      <c r="I3" s="28"/>
      <c r="J3" s="28"/>
      <c r="K3" s="28"/>
      <c r="L3" s="28"/>
      <c r="M3" s="28"/>
      <c r="N3" s="28"/>
      <c r="O3" s="24"/>
      <c r="Q3"/>
      <c r="W3"/>
    </row>
    <row r="4" spans="1:26" ht="14.25" customHeight="1">
      <c r="A4" s="29" t="s">
        <v>5</v>
      </c>
      <c r="B4" s="30"/>
      <c r="C4" s="35" t="s">
        <v>63</v>
      </c>
      <c r="D4" s="36"/>
      <c r="E4" s="41">
        <f>SUM(H4:H8)</f>
        <v>62</v>
      </c>
      <c r="F4" s="42"/>
      <c r="G4" s="3"/>
      <c r="H4" s="4">
        <v>14</v>
      </c>
      <c r="I4" s="5" t="s">
        <v>13</v>
      </c>
      <c r="J4" s="4">
        <v>26</v>
      </c>
      <c r="K4" s="6"/>
      <c r="L4" s="41">
        <f>SUM(J4:J8)</f>
        <v>70</v>
      </c>
      <c r="M4" s="42"/>
      <c r="N4" s="35" t="s">
        <v>64</v>
      </c>
      <c r="O4" s="36"/>
      <c r="Q4"/>
      <c r="W4"/>
    </row>
    <row r="5" spans="1:26" ht="14.25" customHeight="1">
      <c r="A5" s="31"/>
      <c r="B5" s="32"/>
      <c r="C5" s="37"/>
      <c r="D5" s="38"/>
      <c r="E5" s="43"/>
      <c r="F5" s="44"/>
      <c r="G5" s="3"/>
      <c r="H5" s="4">
        <v>16</v>
      </c>
      <c r="I5" s="5" t="s">
        <v>13</v>
      </c>
      <c r="J5" s="4">
        <v>9</v>
      </c>
      <c r="K5" s="6"/>
      <c r="L5" s="43"/>
      <c r="M5" s="44"/>
      <c r="N5" s="37"/>
      <c r="O5" s="38"/>
      <c r="P5"/>
      <c r="W5"/>
    </row>
    <row r="6" spans="1:26" ht="14.25" customHeight="1">
      <c r="A6" s="31"/>
      <c r="B6" s="32"/>
      <c r="C6" s="37"/>
      <c r="D6" s="38"/>
      <c r="E6" s="43"/>
      <c r="F6" s="44"/>
      <c r="G6" s="3"/>
      <c r="H6" s="4">
        <v>14</v>
      </c>
      <c r="I6" s="5" t="s">
        <v>13</v>
      </c>
      <c r="J6" s="4">
        <v>11</v>
      </c>
      <c r="K6" s="6"/>
      <c r="L6" s="43"/>
      <c r="M6" s="44"/>
      <c r="N6" s="37"/>
      <c r="O6" s="38"/>
      <c r="W6"/>
    </row>
    <row r="7" spans="1:26" ht="14.25" customHeight="1">
      <c r="A7" s="31"/>
      <c r="B7" s="32"/>
      <c r="C7" s="37"/>
      <c r="D7" s="38"/>
      <c r="E7" s="43"/>
      <c r="F7" s="44"/>
      <c r="G7" s="3"/>
      <c r="H7" s="4">
        <v>18</v>
      </c>
      <c r="I7" s="5" t="s">
        <v>13</v>
      </c>
      <c r="J7" s="4">
        <v>24</v>
      </c>
      <c r="K7" s="6"/>
      <c r="L7" s="43"/>
      <c r="M7" s="44"/>
      <c r="N7" s="37"/>
      <c r="O7" s="38"/>
      <c r="W7"/>
    </row>
    <row r="8" spans="1:26" ht="14.25" customHeight="1">
      <c r="A8" s="33"/>
      <c r="B8" s="34"/>
      <c r="C8" s="39"/>
      <c r="D8" s="40"/>
      <c r="E8" s="45"/>
      <c r="F8" s="46"/>
      <c r="G8" s="3"/>
      <c r="H8" s="4"/>
      <c r="I8" s="5" t="s">
        <v>13</v>
      </c>
      <c r="J8" s="4"/>
      <c r="K8" s="6"/>
      <c r="L8" s="45"/>
      <c r="M8" s="46"/>
      <c r="N8" s="39"/>
      <c r="O8" s="40"/>
    </row>
    <row r="9" spans="1:26" ht="14.25" customHeight="1">
      <c r="A9" s="23" t="s">
        <v>4</v>
      </c>
      <c r="B9" s="24"/>
      <c r="C9" s="23" t="s">
        <v>11</v>
      </c>
      <c r="D9" s="24"/>
      <c r="E9" s="23" t="s">
        <v>180</v>
      </c>
      <c r="F9" s="28"/>
      <c r="G9" s="28"/>
      <c r="H9" s="24"/>
      <c r="I9" s="23" t="s">
        <v>12</v>
      </c>
      <c r="J9" s="24"/>
      <c r="K9" s="23" t="s">
        <v>181</v>
      </c>
      <c r="L9" s="28"/>
      <c r="M9" s="28"/>
      <c r="N9" s="28"/>
      <c r="O9" s="24"/>
    </row>
    <row r="10" spans="1:26" ht="14.25" customHeight="1">
      <c r="A10" s="47" t="s">
        <v>7</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6" ht="14.25" customHeight="1">
      <c r="A11" s="29" t="str">
        <f>C4</f>
        <v>北見小泉</v>
      </c>
      <c r="B11" s="48"/>
      <c r="C11" s="48"/>
      <c r="D11" s="48"/>
      <c r="E11" s="48"/>
      <c r="F11" s="48"/>
      <c r="G11" s="48"/>
      <c r="H11" s="48"/>
      <c r="I11" s="48"/>
      <c r="J11" s="48"/>
      <c r="K11" s="48"/>
      <c r="L11" s="30"/>
      <c r="M11" s="5"/>
      <c r="O11" s="29" t="str">
        <f>N4</f>
        <v>北見南</v>
      </c>
      <c r="P11" s="48"/>
      <c r="Q11" s="48"/>
      <c r="R11" s="48"/>
      <c r="S11" s="48"/>
      <c r="T11" s="48"/>
      <c r="U11" s="48"/>
      <c r="V11" s="48"/>
      <c r="W11" s="48"/>
      <c r="X11" s="48"/>
      <c r="Y11" s="48"/>
      <c r="Z11" s="30"/>
    </row>
    <row r="12" spans="1:26" ht="14.25" customHeight="1">
      <c r="A12" s="33"/>
      <c r="B12" s="49"/>
      <c r="C12" s="49"/>
      <c r="D12" s="49"/>
      <c r="E12" s="49"/>
      <c r="F12" s="49"/>
      <c r="G12" s="49"/>
      <c r="H12" s="49"/>
      <c r="I12" s="49"/>
      <c r="J12" s="49"/>
      <c r="K12" s="49"/>
      <c r="L12" s="34"/>
      <c r="M12" s="5"/>
      <c r="O12" s="33"/>
      <c r="P12" s="49"/>
      <c r="Q12" s="49"/>
      <c r="R12" s="49"/>
      <c r="S12" s="49"/>
      <c r="T12" s="49"/>
      <c r="U12" s="49"/>
      <c r="V12" s="49"/>
      <c r="W12" s="49"/>
      <c r="X12" s="49"/>
      <c r="Y12" s="49"/>
      <c r="Z12" s="34"/>
    </row>
    <row r="13" spans="1:26" ht="14.25" customHeight="1">
      <c r="A13" s="7" t="s">
        <v>9</v>
      </c>
      <c r="B13" s="23" t="s">
        <v>0</v>
      </c>
      <c r="C13" s="28"/>
      <c r="D13" s="24"/>
      <c r="E13" s="7" t="s">
        <v>10</v>
      </c>
      <c r="F13" s="7" t="s">
        <v>1</v>
      </c>
      <c r="G13" s="7" t="s">
        <v>14</v>
      </c>
      <c r="H13" s="7" t="s">
        <v>15</v>
      </c>
      <c r="I13" s="7" t="s">
        <v>16</v>
      </c>
      <c r="J13" s="7" t="s">
        <v>17</v>
      </c>
      <c r="K13" s="7" t="s">
        <v>18</v>
      </c>
      <c r="L13" s="7" t="s">
        <v>2</v>
      </c>
      <c r="M13" s="4"/>
      <c r="O13" s="7" t="s">
        <v>9</v>
      </c>
      <c r="P13" s="23" t="s">
        <v>0</v>
      </c>
      <c r="Q13" s="28"/>
      <c r="R13" s="24"/>
      <c r="S13" s="7" t="s">
        <v>10</v>
      </c>
      <c r="T13" s="7" t="s">
        <v>1</v>
      </c>
      <c r="U13" s="7" t="s">
        <v>14</v>
      </c>
      <c r="V13" s="7" t="s">
        <v>15</v>
      </c>
      <c r="W13" s="7" t="s">
        <v>16</v>
      </c>
      <c r="X13" s="7" t="s">
        <v>17</v>
      </c>
      <c r="Y13" s="7" t="s">
        <v>18</v>
      </c>
      <c r="Z13" s="7" t="s">
        <v>2</v>
      </c>
    </row>
    <row r="14" spans="1:26" ht="14.25" customHeight="1">
      <c r="A14" s="11">
        <v>4</v>
      </c>
      <c r="B14" s="50" t="s">
        <v>58</v>
      </c>
      <c r="C14" s="51"/>
      <c r="D14" s="52"/>
      <c r="E14" s="12" t="s">
        <v>116</v>
      </c>
      <c r="F14" s="7">
        <f t="shared" ref="F14:F28" si="0">IF(E14="","",G14*3+H14*2+I14)</f>
        <v>17</v>
      </c>
      <c r="G14" s="7">
        <v>1</v>
      </c>
      <c r="H14" s="7">
        <v>6</v>
      </c>
      <c r="I14" s="7">
        <v>2</v>
      </c>
      <c r="J14" s="7">
        <v>2</v>
      </c>
      <c r="K14" s="7">
        <v>0</v>
      </c>
      <c r="L14" s="7">
        <v>4</v>
      </c>
      <c r="M14" s="4"/>
      <c r="O14" s="11">
        <v>4</v>
      </c>
      <c r="P14" s="50" t="s">
        <v>74</v>
      </c>
      <c r="Q14" s="51"/>
      <c r="R14" s="52"/>
      <c r="S14" s="12" t="s">
        <v>116</v>
      </c>
      <c r="T14" s="7">
        <f>IF(S14="","",U14*3+V14*2+W14)</f>
        <v>15</v>
      </c>
      <c r="U14" s="7">
        <v>1</v>
      </c>
      <c r="V14" s="7">
        <v>5</v>
      </c>
      <c r="W14" s="7">
        <v>2</v>
      </c>
      <c r="X14" s="7">
        <v>1</v>
      </c>
      <c r="Y14" s="7">
        <v>1</v>
      </c>
      <c r="Z14" s="7">
        <v>1</v>
      </c>
    </row>
    <row r="15" spans="1:26" ht="14.25" customHeight="1">
      <c r="A15" s="11">
        <v>5</v>
      </c>
      <c r="B15" s="50" t="s">
        <v>59</v>
      </c>
      <c r="C15" s="51"/>
      <c r="D15" s="52"/>
      <c r="E15" s="12" t="s">
        <v>116</v>
      </c>
      <c r="F15" s="7">
        <f t="shared" si="0"/>
        <v>22</v>
      </c>
      <c r="G15" s="7">
        <v>0</v>
      </c>
      <c r="H15" s="7">
        <v>9</v>
      </c>
      <c r="I15" s="7">
        <v>4</v>
      </c>
      <c r="J15" s="7">
        <v>5</v>
      </c>
      <c r="K15" s="7">
        <v>6</v>
      </c>
      <c r="L15" s="7">
        <v>3</v>
      </c>
      <c r="M15" s="4"/>
      <c r="O15" s="11">
        <v>5</v>
      </c>
      <c r="P15" s="50" t="s">
        <v>75</v>
      </c>
      <c r="Q15" s="51"/>
      <c r="R15" s="52"/>
      <c r="S15" s="12" t="s">
        <v>116</v>
      </c>
      <c r="T15" s="7">
        <f t="shared" ref="T15:T28" si="1">IF(S15="","",U15*3+V15*2+W15)</f>
        <v>28</v>
      </c>
      <c r="U15" s="7">
        <v>4</v>
      </c>
      <c r="V15" s="7">
        <v>6</v>
      </c>
      <c r="W15" s="7">
        <v>4</v>
      </c>
      <c r="X15" s="7">
        <v>3</v>
      </c>
      <c r="Y15" s="7">
        <v>4</v>
      </c>
      <c r="Z15" s="7">
        <v>1</v>
      </c>
    </row>
    <row r="16" spans="1:26" ht="14.25" customHeight="1">
      <c r="A16" s="11">
        <v>6</v>
      </c>
      <c r="B16" s="50" t="s">
        <v>60</v>
      </c>
      <c r="C16" s="51"/>
      <c r="D16" s="52"/>
      <c r="E16" s="12" t="s">
        <v>116</v>
      </c>
      <c r="F16" s="7">
        <f t="shared" si="0"/>
        <v>13</v>
      </c>
      <c r="G16" s="7">
        <v>1</v>
      </c>
      <c r="H16" s="7">
        <v>5</v>
      </c>
      <c r="I16" s="7">
        <v>0</v>
      </c>
      <c r="J16" s="7">
        <v>3</v>
      </c>
      <c r="K16" s="7">
        <v>1</v>
      </c>
      <c r="L16" s="7">
        <v>4</v>
      </c>
      <c r="M16" s="4"/>
      <c r="O16" s="11">
        <v>6</v>
      </c>
      <c r="P16" s="50" t="s">
        <v>76</v>
      </c>
      <c r="Q16" s="51"/>
      <c r="R16" s="52"/>
      <c r="S16" s="12" t="s">
        <v>116</v>
      </c>
      <c r="T16" s="7">
        <f t="shared" si="1"/>
        <v>6</v>
      </c>
      <c r="U16" s="7">
        <v>0</v>
      </c>
      <c r="V16" s="7">
        <v>3</v>
      </c>
      <c r="W16" s="7">
        <v>0</v>
      </c>
      <c r="X16" s="7">
        <v>2</v>
      </c>
      <c r="Y16" s="7">
        <v>1</v>
      </c>
      <c r="Z16" s="7">
        <v>2</v>
      </c>
    </row>
    <row r="17" spans="1:26" ht="14.25" customHeight="1">
      <c r="A17" s="11">
        <v>7</v>
      </c>
      <c r="B17" s="50" t="s">
        <v>61</v>
      </c>
      <c r="C17" s="51"/>
      <c r="D17" s="52"/>
      <c r="E17" s="12" t="s">
        <v>117</v>
      </c>
      <c r="F17" s="7">
        <f t="shared" si="0"/>
        <v>2</v>
      </c>
      <c r="G17" s="7">
        <v>0</v>
      </c>
      <c r="H17" s="7">
        <v>1</v>
      </c>
      <c r="I17" s="7">
        <v>0</v>
      </c>
      <c r="J17" s="7">
        <v>0</v>
      </c>
      <c r="K17" s="7">
        <v>0</v>
      </c>
      <c r="L17" s="7">
        <v>0</v>
      </c>
      <c r="M17" s="4"/>
      <c r="O17" s="11">
        <v>7</v>
      </c>
      <c r="P17" s="50" t="s">
        <v>77</v>
      </c>
      <c r="Q17" s="51"/>
      <c r="R17" s="52"/>
      <c r="S17" s="12" t="s">
        <v>116</v>
      </c>
      <c r="T17" s="7">
        <f t="shared" si="1"/>
        <v>10</v>
      </c>
      <c r="U17" s="7">
        <v>2</v>
      </c>
      <c r="V17" s="7">
        <v>2</v>
      </c>
      <c r="W17" s="7">
        <v>0</v>
      </c>
      <c r="X17" s="7">
        <v>5</v>
      </c>
      <c r="Y17" s="7">
        <v>0</v>
      </c>
      <c r="Z17" s="7">
        <v>1</v>
      </c>
    </row>
    <row r="18" spans="1:26" ht="14.25" customHeight="1">
      <c r="A18" s="11">
        <v>8</v>
      </c>
      <c r="B18" s="50" t="s">
        <v>62</v>
      </c>
      <c r="C18" s="51"/>
      <c r="D18" s="52"/>
      <c r="E18" s="12" t="s">
        <v>116</v>
      </c>
      <c r="F18" s="7">
        <f t="shared" si="0"/>
        <v>4</v>
      </c>
      <c r="G18" s="7">
        <v>0</v>
      </c>
      <c r="H18" s="7">
        <v>2</v>
      </c>
      <c r="I18" s="7">
        <v>0</v>
      </c>
      <c r="J18" s="7">
        <v>5</v>
      </c>
      <c r="K18" s="7">
        <v>2</v>
      </c>
      <c r="L18" s="7">
        <v>0</v>
      </c>
      <c r="M18" s="4"/>
      <c r="O18" s="11">
        <v>8</v>
      </c>
      <c r="P18" s="50" t="s">
        <v>78</v>
      </c>
      <c r="Q18" s="51"/>
      <c r="R18" s="52"/>
      <c r="S18" s="12" t="s">
        <v>116</v>
      </c>
      <c r="T18" s="7">
        <f t="shared" si="1"/>
        <v>11</v>
      </c>
      <c r="U18" s="7">
        <v>0</v>
      </c>
      <c r="V18" s="7">
        <v>4</v>
      </c>
      <c r="W18" s="7">
        <v>3</v>
      </c>
      <c r="X18" s="7">
        <v>2</v>
      </c>
      <c r="Y18" s="7">
        <v>8</v>
      </c>
      <c r="Z18" s="7">
        <v>3</v>
      </c>
    </row>
    <row r="19" spans="1:26" ht="14.25" customHeight="1">
      <c r="A19" s="11">
        <v>9</v>
      </c>
      <c r="B19" s="50" t="s">
        <v>65</v>
      </c>
      <c r="C19" s="51"/>
      <c r="D19" s="52"/>
      <c r="E19" s="12" t="s">
        <v>116</v>
      </c>
      <c r="F19" s="7">
        <f t="shared" si="0"/>
        <v>4</v>
      </c>
      <c r="G19" s="7">
        <v>0</v>
      </c>
      <c r="H19" s="7">
        <v>2</v>
      </c>
      <c r="I19" s="7">
        <v>0</v>
      </c>
      <c r="J19" s="7">
        <v>0</v>
      </c>
      <c r="K19" s="7">
        <v>1</v>
      </c>
      <c r="L19" s="7">
        <v>2</v>
      </c>
      <c r="M19" s="4"/>
      <c r="O19" s="11">
        <v>9</v>
      </c>
      <c r="P19" s="50" t="s">
        <v>80</v>
      </c>
      <c r="Q19" s="51"/>
      <c r="R19" s="52"/>
      <c r="S19" s="12"/>
      <c r="T19" s="7" t="str">
        <f t="shared" si="1"/>
        <v/>
      </c>
      <c r="U19" s="7"/>
      <c r="V19" s="7"/>
      <c r="W19" s="7"/>
      <c r="X19" s="7"/>
      <c r="Y19" s="7"/>
      <c r="Z19" s="7"/>
    </row>
    <row r="20" spans="1:26" ht="14.25" customHeight="1">
      <c r="A20" s="11">
        <v>10</v>
      </c>
      <c r="B20" s="50" t="s">
        <v>66</v>
      </c>
      <c r="C20" s="51"/>
      <c r="D20" s="52"/>
      <c r="E20" s="12"/>
      <c r="F20" s="7" t="str">
        <f t="shared" si="0"/>
        <v/>
      </c>
      <c r="G20" s="7"/>
      <c r="H20" s="7"/>
      <c r="I20" s="7"/>
      <c r="J20" s="7"/>
      <c r="K20" s="7"/>
      <c r="L20" s="7"/>
      <c r="M20" s="4"/>
      <c r="O20" s="11">
        <v>10</v>
      </c>
      <c r="P20" s="50" t="s">
        <v>81</v>
      </c>
      <c r="Q20" s="51"/>
      <c r="R20" s="52"/>
      <c r="S20" s="12"/>
      <c r="T20" s="7" t="str">
        <f t="shared" si="1"/>
        <v/>
      </c>
      <c r="U20" s="7"/>
      <c r="V20" s="7"/>
      <c r="W20" s="7"/>
      <c r="X20" s="7"/>
      <c r="Y20" s="7"/>
      <c r="Z20" s="7"/>
    </row>
    <row r="21" spans="1:26" ht="14.25" customHeight="1">
      <c r="A21" s="11">
        <v>11</v>
      </c>
      <c r="B21" s="50" t="s">
        <v>67</v>
      </c>
      <c r="C21" s="51"/>
      <c r="D21" s="52"/>
      <c r="E21" s="12"/>
      <c r="F21" s="7" t="str">
        <f t="shared" si="0"/>
        <v/>
      </c>
      <c r="G21" s="7"/>
      <c r="H21" s="7"/>
      <c r="I21" s="7"/>
      <c r="J21" s="7"/>
      <c r="K21" s="7"/>
      <c r="L21" s="7"/>
      <c r="M21" s="4"/>
      <c r="O21" s="11">
        <v>11</v>
      </c>
      <c r="P21" s="50" t="s">
        <v>82</v>
      </c>
      <c r="Q21" s="51"/>
      <c r="R21" s="52"/>
      <c r="S21" s="12"/>
      <c r="T21" s="7" t="str">
        <f t="shared" si="1"/>
        <v/>
      </c>
      <c r="U21" s="7"/>
      <c r="V21" s="7"/>
      <c r="W21" s="7"/>
      <c r="X21" s="7"/>
      <c r="Y21" s="7"/>
      <c r="Z21" s="7"/>
    </row>
    <row r="22" spans="1:26" ht="14.25" customHeight="1">
      <c r="A22" s="11">
        <v>12</v>
      </c>
      <c r="B22" s="50" t="s">
        <v>68</v>
      </c>
      <c r="C22" s="51"/>
      <c r="D22" s="52"/>
      <c r="E22" s="12"/>
      <c r="F22" s="7" t="str">
        <f t="shared" si="0"/>
        <v/>
      </c>
      <c r="G22" s="7"/>
      <c r="H22" s="7"/>
      <c r="I22" s="7"/>
      <c r="J22" s="7"/>
      <c r="K22" s="7"/>
      <c r="L22" s="7"/>
      <c r="M22" s="4"/>
      <c r="O22" s="11">
        <v>12</v>
      </c>
      <c r="P22" s="50" t="s">
        <v>79</v>
      </c>
      <c r="Q22" s="51"/>
      <c r="R22" s="52"/>
      <c r="S22" s="12" t="s">
        <v>117</v>
      </c>
      <c r="T22" s="7">
        <f t="shared" si="1"/>
        <v>0</v>
      </c>
      <c r="U22" s="7">
        <v>0</v>
      </c>
      <c r="V22" s="7">
        <v>0</v>
      </c>
      <c r="W22" s="7">
        <v>0</v>
      </c>
      <c r="X22" s="7">
        <v>0</v>
      </c>
      <c r="Y22" s="7">
        <v>1</v>
      </c>
      <c r="Z22" s="7">
        <v>0</v>
      </c>
    </row>
    <row r="23" spans="1:26" ht="14.25" customHeight="1">
      <c r="A23" s="11">
        <v>13</v>
      </c>
      <c r="B23" s="50" t="s">
        <v>69</v>
      </c>
      <c r="C23" s="51"/>
      <c r="D23" s="52"/>
      <c r="E23" s="12"/>
      <c r="F23" s="7" t="str">
        <f t="shared" si="0"/>
        <v/>
      </c>
      <c r="G23" s="7"/>
      <c r="H23" s="7"/>
      <c r="I23" s="7"/>
      <c r="J23" s="7"/>
      <c r="K23" s="7"/>
      <c r="L23" s="7"/>
      <c r="M23" s="4"/>
      <c r="O23" s="11">
        <v>13</v>
      </c>
      <c r="P23" s="50" t="s">
        <v>84</v>
      </c>
      <c r="Q23" s="51"/>
      <c r="R23" s="52"/>
      <c r="S23" s="12"/>
      <c r="T23" s="7" t="str">
        <f t="shared" si="1"/>
        <v/>
      </c>
      <c r="U23" s="7"/>
      <c r="V23" s="7"/>
      <c r="W23" s="7"/>
      <c r="X23" s="7"/>
      <c r="Y23" s="7"/>
      <c r="Z23" s="7"/>
    </row>
    <row r="24" spans="1:26" ht="14.25" customHeight="1">
      <c r="A24" s="11">
        <v>14</v>
      </c>
      <c r="B24" s="50" t="s">
        <v>70</v>
      </c>
      <c r="C24" s="51"/>
      <c r="D24" s="52"/>
      <c r="E24" s="12"/>
      <c r="F24" s="7" t="str">
        <f t="shared" si="0"/>
        <v/>
      </c>
      <c r="G24" s="7"/>
      <c r="H24" s="7"/>
      <c r="I24" s="7"/>
      <c r="J24" s="7"/>
      <c r="K24" s="7"/>
      <c r="L24" s="7"/>
      <c r="M24" s="4"/>
      <c r="O24" s="11">
        <v>14</v>
      </c>
      <c r="P24" s="50" t="s">
        <v>165</v>
      </c>
      <c r="Q24" s="51"/>
      <c r="R24" s="52"/>
      <c r="S24" s="12"/>
      <c r="T24" s="7" t="str">
        <f t="shared" si="1"/>
        <v/>
      </c>
      <c r="U24" s="7"/>
      <c r="V24" s="7"/>
      <c r="W24" s="7"/>
      <c r="X24" s="7"/>
      <c r="Y24" s="7"/>
      <c r="Z24" s="7"/>
    </row>
    <row r="25" spans="1:26" ht="14.25" customHeight="1">
      <c r="A25" s="11">
        <v>15</v>
      </c>
      <c r="B25" s="50" t="s">
        <v>71</v>
      </c>
      <c r="C25" s="51"/>
      <c r="D25" s="52"/>
      <c r="E25" s="12"/>
      <c r="F25" s="7" t="str">
        <f t="shared" si="0"/>
        <v/>
      </c>
      <c r="G25" s="7"/>
      <c r="H25" s="7"/>
      <c r="I25" s="7"/>
      <c r="J25" s="7"/>
      <c r="K25" s="7"/>
      <c r="L25" s="7"/>
      <c r="M25" s="4"/>
      <c r="O25" s="11">
        <v>15</v>
      </c>
      <c r="P25" s="50" t="s">
        <v>83</v>
      </c>
      <c r="Q25" s="51"/>
      <c r="R25" s="52"/>
      <c r="S25" s="12"/>
      <c r="T25" s="7" t="str">
        <f t="shared" si="1"/>
        <v/>
      </c>
      <c r="U25" s="7"/>
      <c r="V25" s="7"/>
      <c r="W25" s="7"/>
      <c r="X25" s="7"/>
      <c r="Y25" s="7"/>
      <c r="Z25" s="7"/>
    </row>
    <row r="26" spans="1:26" ht="14.25" customHeight="1">
      <c r="A26" s="11">
        <v>16</v>
      </c>
      <c r="B26" s="50" t="s">
        <v>72</v>
      </c>
      <c r="C26" s="51"/>
      <c r="D26" s="52"/>
      <c r="E26" s="12"/>
      <c r="F26" s="7" t="str">
        <f t="shared" si="0"/>
        <v/>
      </c>
      <c r="G26" s="7"/>
      <c r="H26" s="7"/>
      <c r="I26" s="7"/>
      <c r="J26" s="7"/>
      <c r="K26" s="7"/>
      <c r="L26" s="7"/>
      <c r="M26" s="4"/>
      <c r="O26" s="11">
        <v>16</v>
      </c>
      <c r="P26" s="50" t="s">
        <v>85</v>
      </c>
      <c r="Q26" s="51"/>
      <c r="R26" s="52"/>
      <c r="S26" s="12"/>
      <c r="T26" s="7" t="str">
        <f t="shared" si="1"/>
        <v/>
      </c>
      <c r="U26" s="7"/>
      <c r="V26" s="7"/>
      <c r="W26" s="7"/>
      <c r="X26" s="7"/>
      <c r="Y26" s="7"/>
      <c r="Z26" s="7"/>
    </row>
    <row r="27" spans="1:26" ht="14.25" customHeight="1">
      <c r="A27" s="11">
        <v>17</v>
      </c>
      <c r="B27" s="50"/>
      <c r="C27" s="51"/>
      <c r="D27" s="52"/>
      <c r="E27" s="12"/>
      <c r="F27" s="7" t="str">
        <f t="shared" si="0"/>
        <v/>
      </c>
      <c r="G27" s="7"/>
      <c r="H27" s="7"/>
      <c r="I27" s="7"/>
      <c r="J27" s="7"/>
      <c r="K27" s="7"/>
      <c r="L27" s="7"/>
      <c r="M27" s="4"/>
      <c r="O27" s="11">
        <v>17</v>
      </c>
      <c r="P27" s="50" t="s">
        <v>166</v>
      </c>
      <c r="Q27" s="51"/>
      <c r="R27" s="52"/>
      <c r="S27" s="12"/>
      <c r="T27" s="7" t="str">
        <f t="shared" si="1"/>
        <v/>
      </c>
      <c r="U27" s="7"/>
      <c r="V27" s="7"/>
      <c r="W27" s="7"/>
      <c r="X27" s="7"/>
      <c r="Y27" s="7"/>
      <c r="Z27" s="7"/>
    </row>
    <row r="28" spans="1:26" ht="14.25" customHeight="1">
      <c r="A28" s="11">
        <v>18</v>
      </c>
      <c r="B28" s="53"/>
      <c r="C28" s="54"/>
      <c r="D28" s="55"/>
      <c r="E28" s="12"/>
      <c r="F28" s="7" t="str">
        <f t="shared" si="0"/>
        <v/>
      </c>
      <c r="G28" s="7"/>
      <c r="H28" s="7"/>
      <c r="I28" s="7"/>
      <c r="J28" s="7"/>
      <c r="K28" s="7"/>
      <c r="L28" s="7"/>
      <c r="M28" s="4"/>
      <c r="O28" s="11">
        <v>18</v>
      </c>
      <c r="P28" s="56" t="s">
        <v>167</v>
      </c>
      <c r="Q28" s="57"/>
      <c r="R28" s="58"/>
      <c r="S28" s="12"/>
      <c r="T28" s="7" t="str">
        <f t="shared" si="1"/>
        <v/>
      </c>
      <c r="U28" s="7"/>
      <c r="V28" s="7"/>
      <c r="W28" s="7"/>
      <c r="X28" s="7"/>
      <c r="Y28" s="7"/>
      <c r="Z28" s="7"/>
    </row>
    <row r="29" spans="1:26" ht="14.25" customHeight="1">
      <c r="A29" s="10" t="s">
        <v>19</v>
      </c>
      <c r="B29" s="23" t="s">
        <v>73</v>
      </c>
      <c r="C29" s="28"/>
      <c r="D29" s="24"/>
      <c r="E29" s="7"/>
      <c r="F29" s="7"/>
      <c r="G29" s="7"/>
      <c r="H29" s="7"/>
      <c r="I29" s="7"/>
      <c r="J29" s="7"/>
      <c r="K29" s="7"/>
      <c r="L29" s="7"/>
      <c r="M29" s="4"/>
      <c r="O29" s="1" t="s">
        <v>19</v>
      </c>
      <c r="P29" s="23" t="s">
        <v>86</v>
      </c>
      <c r="Q29" s="28"/>
      <c r="R29" s="24"/>
      <c r="S29" s="7"/>
      <c r="T29" s="7"/>
      <c r="U29" s="7"/>
      <c r="V29" s="7"/>
      <c r="W29" s="7"/>
      <c r="X29" s="7"/>
      <c r="Y29" s="7"/>
      <c r="Z29" s="7"/>
    </row>
    <row r="30" spans="1:26" ht="14.25" customHeight="1">
      <c r="A30" s="23" t="s">
        <v>3</v>
      </c>
      <c r="B30" s="28"/>
      <c r="C30" s="28"/>
      <c r="D30" s="28"/>
      <c r="E30" s="24"/>
      <c r="F30" s="7">
        <f t="shared" ref="F30:L30" si="2">SUM(F14:F29)</f>
        <v>62</v>
      </c>
      <c r="G30" s="7">
        <f t="shared" si="2"/>
        <v>2</v>
      </c>
      <c r="H30" s="7">
        <f t="shared" si="2"/>
        <v>25</v>
      </c>
      <c r="I30" s="7">
        <f t="shared" si="2"/>
        <v>6</v>
      </c>
      <c r="J30" s="7">
        <f t="shared" si="2"/>
        <v>15</v>
      </c>
      <c r="K30" s="7">
        <f t="shared" si="2"/>
        <v>10</v>
      </c>
      <c r="L30" s="7">
        <f t="shared" si="2"/>
        <v>13</v>
      </c>
      <c r="M30" s="4"/>
      <c r="O30" s="23" t="s">
        <v>3</v>
      </c>
      <c r="P30" s="28"/>
      <c r="Q30" s="28"/>
      <c r="R30" s="28"/>
      <c r="S30" s="24"/>
      <c r="T30" s="7">
        <f t="shared" ref="T30:Z30" si="3">SUM(T14:T29)</f>
        <v>70</v>
      </c>
      <c r="U30" s="7">
        <f t="shared" si="3"/>
        <v>7</v>
      </c>
      <c r="V30" s="7">
        <f t="shared" si="3"/>
        <v>20</v>
      </c>
      <c r="W30" s="7">
        <f t="shared" si="3"/>
        <v>9</v>
      </c>
      <c r="X30" s="7">
        <f t="shared" si="3"/>
        <v>13</v>
      </c>
      <c r="Y30" s="7">
        <f t="shared" si="3"/>
        <v>15</v>
      </c>
      <c r="Z30" s="7">
        <f t="shared" si="3"/>
        <v>8</v>
      </c>
    </row>
    <row r="31" spans="1:26" ht="14.25" customHeight="1">
      <c r="A31" s="59" t="s">
        <v>20</v>
      </c>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6" ht="14.25" customHeight="1" thickBot="1">
      <c r="A32" s="60" t="s">
        <v>21</v>
      </c>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6" ht="14.25" customHeight="1" thickTop="1">
      <c r="A33" s="79" t="s">
        <v>189</v>
      </c>
      <c r="B33" s="80"/>
      <c r="C33" s="80"/>
      <c r="D33" s="80"/>
      <c r="E33" s="80"/>
      <c r="F33" s="80"/>
      <c r="G33" s="80"/>
      <c r="H33" s="80"/>
      <c r="I33" s="80"/>
      <c r="J33" s="80"/>
      <c r="K33" s="80"/>
      <c r="L33" s="80"/>
      <c r="M33" s="80"/>
      <c r="N33" s="80"/>
      <c r="O33" s="80"/>
      <c r="P33" s="80"/>
      <c r="Q33" s="80"/>
      <c r="R33" s="80"/>
      <c r="S33" s="80"/>
      <c r="T33" s="80"/>
      <c r="U33" s="80"/>
      <c r="V33" s="80"/>
      <c r="W33" s="80"/>
      <c r="X33" s="80"/>
      <c r="Y33" s="80"/>
      <c r="Z33" s="81"/>
    </row>
    <row r="34" spans="1:26" ht="14.25"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4"/>
    </row>
    <row r="35" spans="1:26" ht="14.25" customHeight="1">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4"/>
    </row>
    <row r="36" spans="1:26" ht="14.25" customHeight="1">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4"/>
    </row>
    <row r="37" spans="1:26" ht="14.25" customHeight="1">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4"/>
    </row>
    <row r="38" spans="1:26" ht="14.25" customHeight="1">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4"/>
    </row>
    <row r="39" spans="1:26" ht="14.25" customHeight="1">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4"/>
    </row>
    <row r="40" spans="1:26" ht="14.2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4"/>
    </row>
    <row r="41" spans="1:26" ht="14.25"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4"/>
    </row>
    <row r="42" spans="1:26" ht="14.25" customHeight="1">
      <c r="A42" s="82"/>
      <c r="B42" s="83"/>
      <c r="C42" s="83"/>
      <c r="D42" s="83"/>
      <c r="E42" s="83"/>
      <c r="F42" s="83"/>
      <c r="G42" s="83"/>
      <c r="H42" s="83"/>
      <c r="I42" s="83"/>
      <c r="J42" s="83"/>
      <c r="K42" s="83"/>
      <c r="L42" s="83"/>
      <c r="M42" s="83"/>
      <c r="N42" s="83"/>
      <c r="O42" s="83"/>
      <c r="P42" s="83"/>
      <c r="Q42" s="83"/>
      <c r="R42" s="83"/>
      <c r="S42" s="83"/>
      <c r="T42" s="83"/>
      <c r="U42" s="83"/>
      <c r="V42" s="83"/>
      <c r="W42" s="83"/>
      <c r="X42" s="83"/>
      <c r="Y42" s="83"/>
      <c r="Z42" s="84"/>
    </row>
    <row r="43" spans="1:26" ht="14.25"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4"/>
    </row>
    <row r="44" spans="1:26" ht="14.25" customHeight="1">
      <c r="A44" s="82"/>
      <c r="B44" s="83"/>
      <c r="C44" s="83"/>
      <c r="D44" s="83"/>
      <c r="E44" s="83"/>
      <c r="F44" s="83"/>
      <c r="G44" s="83"/>
      <c r="H44" s="83"/>
      <c r="I44" s="83"/>
      <c r="J44" s="83"/>
      <c r="K44" s="83"/>
      <c r="L44" s="83"/>
      <c r="M44" s="83"/>
      <c r="N44" s="83"/>
      <c r="O44" s="83"/>
      <c r="P44" s="83"/>
      <c r="Q44" s="83"/>
      <c r="R44" s="83"/>
      <c r="S44" s="83"/>
      <c r="T44" s="83"/>
      <c r="U44" s="83"/>
      <c r="V44" s="83"/>
      <c r="W44" s="83"/>
      <c r="X44" s="83"/>
      <c r="Y44" s="83"/>
      <c r="Z44" s="84"/>
    </row>
    <row r="45" spans="1:26" ht="14.25"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4"/>
    </row>
    <row r="46" spans="1:26" ht="14.25"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4"/>
    </row>
    <row r="47" spans="1:26" ht="14.25" customHeight="1" thickBot="1">
      <c r="A47" s="67" t="s">
        <v>115</v>
      </c>
      <c r="B47" s="68"/>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33:Z46"/>
    <mergeCell ref="A47:Z47"/>
    <mergeCell ref="A32:Y32"/>
    <mergeCell ref="X1:Z1"/>
    <mergeCell ref="C2:O2"/>
    <mergeCell ref="C3:O3"/>
    <mergeCell ref="A1:O1"/>
    <mergeCell ref="A3:B3"/>
    <mergeCell ref="A2:B2"/>
    <mergeCell ref="A10:Y10"/>
    <mergeCell ref="E4:F8"/>
    <mergeCell ref="P21:R21"/>
    <mergeCell ref="P14:R14"/>
    <mergeCell ref="P15:R15"/>
    <mergeCell ref="P16:R16"/>
    <mergeCell ref="P17:R17"/>
    <mergeCell ref="P19:R19"/>
    <mergeCell ref="P20:R20"/>
    <mergeCell ref="A11:L12"/>
    <mergeCell ref="O11:Z12"/>
    <mergeCell ref="B17:D17"/>
    <mergeCell ref="B18:D18"/>
    <mergeCell ref="P18:R18"/>
    <mergeCell ref="P13:R13"/>
    <mergeCell ref="B20:D20"/>
    <mergeCell ref="B13:D13"/>
    <mergeCell ref="B14:D14"/>
    <mergeCell ref="B15:D15"/>
    <mergeCell ref="B16:D16"/>
    <mergeCell ref="B19:D19"/>
    <mergeCell ref="A9:B9"/>
    <mergeCell ref="A4:B8"/>
    <mergeCell ref="K9:O9"/>
    <mergeCell ref="O30:S30"/>
    <mergeCell ref="P27:R27"/>
    <mergeCell ref="P29:R29"/>
    <mergeCell ref="P28:R28"/>
    <mergeCell ref="P23:R23"/>
    <mergeCell ref="P24:R24"/>
    <mergeCell ref="P25:R25"/>
    <mergeCell ref="C4:D8"/>
    <mergeCell ref="N4:O8"/>
    <mergeCell ref="C9:D9"/>
    <mergeCell ref="E9:H9"/>
    <mergeCell ref="I9:J9"/>
    <mergeCell ref="L4:M8"/>
    <mergeCell ref="B21:D21"/>
    <mergeCell ref="P26:R26"/>
    <mergeCell ref="P22:R22"/>
    <mergeCell ref="A31:Y31"/>
    <mergeCell ref="B29:D29"/>
    <mergeCell ref="A30:E30"/>
    <mergeCell ref="B27:D27"/>
    <mergeCell ref="B28:D28"/>
    <mergeCell ref="B25:D25"/>
    <mergeCell ref="B26:D26"/>
    <mergeCell ref="B22:D22"/>
    <mergeCell ref="B23:D23"/>
    <mergeCell ref="B24:D24"/>
  </mergeCells>
  <phoneticPr fontId="2"/>
  <dataValidations count="2">
    <dataValidation imeMode="on" allowBlank="1" showInputMessage="1" showErrorMessage="1" sqref="B14:B27 P24:P26 P14:P18 P20:P22"/>
    <dataValidation imeMode="off" allowBlank="1" showInputMessage="1" showErrorMessage="1" sqref="P19"/>
  </dataValidations>
  <pageMargins left="0.59055118110236227" right="0" top="0.59055118110236227" bottom="0.59055118110236227" header="0" footer="0"/>
  <pageSetup paperSize="9" scale="95" orientation="portrait" r:id="rId1"/>
  <headerFooter alignWithMargins="0"/>
  <rowBreaks count="1" manualBreakCount="1">
    <brk id="47" max="2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abSelected="1" topLeftCell="A4" zoomScaleNormal="100" zoomScaleSheetLayoutView="100" workbookViewId="0">
      <selection activeCell="L14" sqref="L14"/>
    </sheetView>
  </sheetViews>
  <sheetFormatPr defaultColWidth="3.5" defaultRowHeight="14.25" customHeight="1"/>
  <cols>
    <col min="1" max="16384" width="3.5" style="2"/>
  </cols>
  <sheetData>
    <row r="1" spans="1:26" ht="14.25" customHeight="1">
      <c r="A1" s="19" t="s">
        <v>8</v>
      </c>
      <c r="B1" s="20"/>
      <c r="C1" s="20"/>
      <c r="D1" s="20"/>
      <c r="E1" s="20"/>
      <c r="F1" s="20"/>
      <c r="G1" s="20"/>
      <c r="H1" s="20"/>
      <c r="I1" s="20"/>
      <c r="J1" s="20"/>
      <c r="K1" s="20"/>
      <c r="L1" s="20"/>
      <c r="M1" s="20"/>
      <c r="N1" s="20"/>
      <c r="O1" s="21"/>
      <c r="X1" s="22"/>
      <c r="Y1" s="22"/>
      <c r="Z1" s="22"/>
    </row>
    <row r="2" spans="1:26" ht="14.25" customHeight="1">
      <c r="A2" s="23"/>
      <c r="B2" s="24"/>
      <c r="C2" s="25" t="s">
        <v>183</v>
      </c>
      <c r="D2" s="26"/>
      <c r="E2" s="26"/>
      <c r="F2" s="26"/>
      <c r="G2" s="26"/>
      <c r="H2" s="26"/>
      <c r="I2" s="26"/>
      <c r="J2" s="26"/>
      <c r="K2" s="26"/>
      <c r="L2" s="26"/>
      <c r="M2" s="26"/>
      <c r="N2" s="26"/>
      <c r="O2" s="27"/>
    </row>
    <row r="3" spans="1:26" ht="14.25" customHeight="1">
      <c r="A3" s="23" t="s">
        <v>6</v>
      </c>
      <c r="B3" s="24"/>
      <c r="C3" s="23" t="s">
        <v>184</v>
      </c>
      <c r="D3" s="28"/>
      <c r="E3" s="28"/>
      <c r="F3" s="28"/>
      <c r="G3" s="28"/>
      <c r="H3" s="28"/>
      <c r="I3" s="28"/>
      <c r="J3" s="28"/>
      <c r="K3" s="28"/>
      <c r="L3" s="28"/>
      <c r="M3" s="28"/>
      <c r="N3" s="28"/>
      <c r="O3" s="24"/>
      <c r="Q3"/>
      <c r="W3"/>
    </row>
    <row r="4" spans="1:26" ht="14.25" customHeight="1">
      <c r="A4" s="29" t="s">
        <v>5</v>
      </c>
      <c r="B4" s="30"/>
      <c r="C4" s="35" t="s">
        <v>25</v>
      </c>
      <c r="D4" s="36"/>
      <c r="E4" s="41">
        <f>SUM(H4:H8)</f>
        <v>78</v>
      </c>
      <c r="F4" s="42"/>
      <c r="G4" s="3"/>
      <c r="H4" s="4">
        <v>26</v>
      </c>
      <c r="I4" s="5" t="s">
        <v>13</v>
      </c>
      <c r="J4" s="4">
        <v>11</v>
      </c>
      <c r="K4" s="6"/>
      <c r="L4" s="41">
        <f>SUM(J4:J8)</f>
        <v>46</v>
      </c>
      <c r="M4" s="42"/>
      <c r="N4" s="35" t="s">
        <v>102</v>
      </c>
      <c r="O4" s="36"/>
      <c r="Q4"/>
      <c r="W4"/>
    </row>
    <row r="5" spans="1:26" ht="14.25" customHeight="1">
      <c r="A5" s="31"/>
      <c r="B5" s="32"/>
      <c r="C5" s="37"/>
      <c r="D5" s="38"/>
      <c r="E5" s="43"/>
      <c r="F5" s="44"/>
      <c r="G5" s="3"/>
      <c r="H5" s="4">
        <v>13</v>
      </c>
      <c r="I5" s="5" t="s">
        <v>13</v>
      </c>
      <c r="J5" s="4">
        <v>12</v>
      </c>
      <c r="K5" s="6"/>
      <c r="L5" s="43"/>
      <c r="M5" s="44"/>
      <c r="N5" s="37"/>
      <c r="O5" s="38"/>
      <c r="P5"/>
      <c r="W5"/>
    </row>
    <row r="6" spans="1:26" ht="14.25" customHeight="1">
      <c r="A6" s="31"/>
      <c r="B6" s="32"/>
      <c r="C6" s="37"/>
      <c r="D6" s="38"/>
      <c r="E6" s="43"/>
      <c r="F6" s="44"/>
      <c r="G6" s="3"/>
      <c r="H6" s="4">
        <v>17</v>
      </c>
      <c r="I6" s="5" t="s">
        <v>13</v>
      </c>
      <c r="J6" s="4">
        <v>9</v>
      </c>
      <c r="K6" s="6"/>
      <c r="L6" s="43"/>
      <c r="M6" s="44"/>
      <c r="N6" s="37"/>
      <c r="O6" s="38"/>
      <c r="W6"/>
    </row>
    <row r="7" spans="1:26" ht="14.25" customHeight="1">
      <c r="A7" s="31"/>
      <c r="B7" s="32"/>
      <c r="C7" s="37"/>
      <c r="D7" s="38"/>
      <c r="E7" s="43"/>
      <c r="F7" s="44"/>
      <c r="G7" s="3"/>
      <c r="H7" s="4">
        <v>22</v>
      </c>
      <c r="I7" s="5" t="s">
        <v>13</v>
      </c>
      <c r="J7" s="4">
        <v>14</v>
      </c>
      <c r="K7" s="6"/>
      <c r="L7" s="43"/>
      <c r="M7" s="44"/>
      <c r="N7" s="37"/>
      <c r="O7" s="38"/>
      <c r="W7"/>
    </row>
    <row r="8" spans="1:26" ht="14.25" customHeight="1">
      <c r="A8" s="33"/>
      <c r="B8" s="34"/>
      <c r="C8" s="39"/>
      <c r="D8" s="40"/>
      <c r="E8" s="45"/>
      <c r="F8" s="46"/>
      <c r="G8" s="3"/>
      <c r="H8" s="4"/>
      <c r="I8" s="5" t="s">
        <v>13</v>
      </c>
      <c r="J8" s="4"/>
      <c r="K8" s="6"/>
      <c r="L8" s="45"/>
      <c r="M8" s="46"/>
      <c r="N8" s="39"/>
      <c r="O8" s="40"/>
    </row>
    <row r="9" spans="1:26" ht="14.25" customHeight="1">
      <c r="A9" s="23" t="s">
        <v>4</v>
      </c>
      <c r="B9" s="24"/>
      <c r="C9" s="23" t="s">
        <v>11</v>
      </c>
      <c r="D9" s="24"/>
      <c r="E9" s="23" t="s">
        <v>121</v>
      </c>
      <c r="F9" s="28"/>
      <c r="G9" s="28"/>
      <c r="H9" s="24"/>
      <c r="I9" s="23" t="s">
        <v>12</v>
      </c>
      <c r="J9" s="24"/>
      <c r="K9" s="23" t="s">
        <v>179</v>
      </c>
      <c r="L9" s="28"/>
      <c r="M9" s="28"/>
      <c r="N9" s="28"/>
      <c r="O9" s="24"/>
    </row>
    <row r="10" spans="1:26" ht="14.25" customHeight="1">
      <c r="A10" s="47" t="s">
        <v>7</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6" ht="14.25" customHeight="1">
      <c r="A11" s="29" t="str">
        <f>C4</f>
        <v>北見北</v>
      </c>
      <c r="B11" s="48"/>
      <c r="C11" s="48"/>
      <c r="D11" s="48"/>
      <c r="E11" s="48"/>
      <c r="F11" s="48"/>
      <c r="G11" s="48"/>
      <c r="H11" s="48"/>
      <c r="I11" s="48"/>
      <c r="J11" s="48"/>
      <c r="K11" s="48"/>
      <c r="L11" s="30"/>
      <c r="M11" s="5"/>
      <c r="O11" s="29" t="str">
        <f>N4</f>
        <v>美幌北</v>
      </c>
      <c r="P11" s="48"/>
      <c r="Q11" s="48"/>
      <c r="R11" s="48"/>
      <c r="S11" s="48"/>
      <c r="T11" s="48"/>
      <c r="U11" s="48"/>
      <c r="V11" s="48"/>
      <c r="W11" s="48"/>
      <c r="X11" s="48"/>
      <c r="Y11" s="48"/>
      <c r="Z11" s="30"/>
    </row>
    <row r="12" spans="1:26" ht="14.25" customHeight="1">
      <c r="A12" s="33"/>
      <c r="B12" s="49"/>
      <c r="C12" s="49"/>
      <c r="D12" s="49"/>
      <c r="E12" s="49"/>
      <c r="F12" s="49"/>
      <c r="G12" s="49"/>
      <c r="H12" s="49"/>
      <c r="I12" s="49"/>
      <c r="J12" s="49"/>
      <c r="K12" s="49"/>
      <c r="L12" s="34"/>
      <c r="M12" s="5"/>
      <c r="O12" s="33"/>
      <c r="P12" s="49"/>
      <c r="Q12" s="49"/>
      <c r="R12" s="49"/>
      <c r="S12" s="49"/>
      <c r="T12" s="49"/>
      <c r="U12" s="49"/>
      <c r="V12" s="49"/>
      <c r="W12" s="49"/>
      <c r="X12" s="49"/>
      <c r="Y12" s="49"/>
      <c r="Z12" s="34"/>
    </row>
    <row r="13" spans="1:26" ht="14.25" customHeight="1">
      <c r="A13" s="7" t="s">
        <v>9</v>
      </c>
      <c r="B13" s="23" t="s">
        <v>0</v>
      </c>
      <c r="C13" s="28"/>
      <c r="D13" s="24"/>
      <c r="E13" s="7" t="s">
        <v>10</v>
      </c>
      <c r="F13" s="7" t="s">
        <v>1</v>
      </c>
      <c r="G13" s="7" t="s">
        <v>14</v>
      </c>
      <c r="H13" s="7" t="s">
        <v>15</v>
      </c>
      <c r="I13" s="7" t="s">
        <v>16</v>
      </c>
      <c r="J13" s="7" t="s">
        <v>17</v>
      </c>
      <c r="K13" s="7" t="s">
        <v>18</v>
      </c>
      <c r="L13" s="7" t="s">
        <v>2</v>
      </c>
      <c r="M13" s="4"/>
      <c r="O13" s="7" t="s">
        <v>9</v>
      </c>
      <c r="P13" s="23" t="s">
        <v>0</v>
      </c>
      <c r="Q13" s="28"/>
      <c r="R13" s="24"/>
      <c r="S13" s="7" t="s">
        <v>10</v>
      </c>
      <c r="T13" s="7" t="s">
        <v>1</v>
      </c>
      <c r="U13" s="7" t="s">
        <v>14</v>
      </c>
      <c r="V13" s="7" t="s">
        <v>15</v>
      </c>
      <c r="W13" s="7" t="s">
        <v>16</v>
      </c>
      <c r="X13" s="7" t="s">
        <v>17</v>
      </c>
      <c r="Y13" s="7" t="s">
        <v>18</v>
      </c>
      <c r="Z13" s="7" t="s">
        <v>2</v>
      </c>
    </row>
    <row r="14" spans="1:26" ht="14.25" customHeight="1">
      <c r="A14" s="11">
        <v>4</v>
      </c>
      <c r="B14" s="50" t="s">
        <v>87</v>
      </c>
      <c r="C14" s="51"/>
      <c r="D14" s="52"/>
      <c r="E14" s="12" t="s">
        <v>122</v>
      </c>
      <c r="F14" s="7">
        <f t="shared" ref="F14:F28" si="0">IF(E14="","",G14*3+H14*2+I14)</f>
        <v>8</v>
      </c>
      <c r="G14" s="7">
        <v>0</v>
      </c>
      <c r="H14" s="7">
        <v>3</v>
      </c>
      <c r="I14" s="7">
        <v>2</v>
      </c>
      <c r="J14" s="7">
        <v>2</v>
      </c>
      <c r="K14" s="7">
        <v>0</v>
      </c>
      <c r="L14" s="7">
        <v>1</v>
      </c>
      <c r="M14" s="4"/>
      <c r="O14" s="11">
        <v>4</v>
      </c>
      <c r="P14" s="50" t="s">
        <v>124</v>
      </c>
      <c r="Q14" s="51"/>
      <c r="R14" s="52"/>
      <c r="S14" s="12" t="s">
        <v>122</v>
      </c>
      <c r="T14" s="7">
        <f t="shared" ref="T14:T28" si="1">IF(S14="","",U14*3+V14*2+W14)</f>
        <v>14</v>
      </c>
      <c r="U14" s="7">
        <v>0</v>
      </c>
      <c r="V14" s="7">
        <v>6</v>
      </c>
      <c r="W14" s="7">
        <v>2</v>
      </c>
      <c r="X14" s="7">
        <v>5</v>
      </c>
      <c r="Y14" s="7">
        <v>1</v>
      </c>
      <c r="Z14" s="7">
        <v>0</v>
      </c>
    </row>
    <row r="15" spans="1:26" ht="14.25" customHeight="1">
      <c r="A15" s="11">
        <v>5</v>
      </c>
      <c r="B15" s="50" t="s">
        <v>88</v>
      </c>
      <c r="C15" s="51"/>
      <c r="D15" s="52"/>
      <c r="E15" s="12" t="s">
        <v>122</v>
      </c>
      <c r="F15" s="7">
        <f t="shared" si="0"/>
        <v>28</v>
      </c>
      <c r="G15" s="7">
        <v>2</v>
      </c>
      <c r="H15" s="7">
        <v>11</v>
      </c>
      <c r="I15" s="7">
        <v>0</v>
      </c>
      <c r="J15" s="7">
        <v>1</v>
      </c>
      <c r="K15" s="7">
        <v>1</v>
      </c>
      <c r="L15" s="7">
        <v>0</v>
      </c>
      <c r="M15" s="4"/>
      <c r="O15" s="11">
        <v>5</v>
      </c>
      <c r="P15" s="50" t="s">
        <v>125</v>
      </c>
      <c r="Q15" s="51"/>
      <c r="R15" s="52"/>
      <c r="S15" s="12" t="s">
        <v>122</v>
      </c>
      <c r="T15" s="7">
        <f t="shared" si="1"/>
        <v>6</v>
      </c>
      <c r="U15" s="7">
        <v>0</v>
      </c>
      <c r="V15" s="7">
        <v>3</v>
      </c>
      <c r="W15" s="7">
        <v>0</v>
      </c>
      <c r="X15" s="7">
        <v>0</v>
      </c>
      <c r="Y15" s="7">
        <v>0</v>
      </c>
      <c r="Z15" s="7">
        <v>2</v>
      </c>
    </row>
    <row r="16" spans="1:26" ht="14.25" customHeight="1">
      <c r="A16" s="11">
        <v>6</v>
      </c>
      <c r="B16" s="50" t="s">
        <v>89</v>
      </c>
      <c r="C16" s="51"/>
      <c r="D16" s="52"/>
      <c r="E16" s="12" t="s">
        <v>122</v>
      </c>
      <c r="F16" s="7">
        <f t="shared" si="0"/>
        <v>0</v>
      </c>
      <c r="G16" s="7">
        <v>0</v>
      </c>
      <c r="H16" s="7">
        <v>0</v>
      </c>
      <c r="I16" s="7">
        <v>0</v>
      </c>
      <c r="J16" s="7">
        <v>0</v>
      </c>
      <c r="K16" s="7">
        <v>1</v>
      </c>
      <c r="L16" s="7">
        <v>2</v>
      </c>
      <c r="M16" s="4"/>
      <c r="O16" s="11">
        <v>6</v>
      </c>
      <c r="P16" s="50" t="s">
        <v>126</v>
      </c>
      <c r="Q16" s="51"/>
      <c r="R16" s="52"/>
      <c r="S16" s="12" t="s">
        <v>122</v>
      </c>
      <c r="T16" s="7">
        <f t="shared" si="1"/>
        <v>5</v>
      </c>
      <c r="U16" s="7">
        <v>0</v>
      </c>
      <c r="V16" s="7">
        <v>2</v>
      </c>
      <c r="W16" s="7">
        <v>1</v>
      </c>
      <c r="X16" s="7">
        <v>0</v>
      </c>
      <c r="Y16" s="7">
        <v>1</v>
      </c>
      <c r="Z16" s="7">
        <v>0</v>
      </c>
    </row>
    <row r="17" spans="1:26" ht="14.25" customHeight="1">
      <c r="A17" s="11">
        <v>7</v>
      </c>
      <c r="B17" s="50" t="s">
        <v>90</v>
      </c>
      <c r="C17" s="51"/>
      <c r="D17" s="52"/>
      <c r="E17" s="12" t="s">
        <v>122</v>
      </c>
      <c r="F17" s="7">
        <f t="shared" si="0"/>
        <v>10</v>
      </c>
      <c r="G17" s="7">
        <v>0</v>
      </c>
      <c r="H17" s="7">
        <v>5</v>
      </c>
      <c r="I17" s="7">
        <v>0</v>
      </c>
      <c r="J17" s="7">
        <v>1</v>
      </c>
      <c r="K17" s="7">
        <v>0</v>
      </c>
      <c r="L17" s="7">
        <v>1</v>
      </c>
      <c r="M17" s="4"/>
      <c r="O17" s="11">
        <v>7</v>
      </c>
      <c r="P17" s="50" t="s">
        <v>127</v>
      </c>
      <c r="Q17" s="51"/>
      <c r="R17" s="52"/>
      <c r="S17" s="12" t="s">
        <v>122</v>
      </c>
      <c r="T17" s="7">
        <f t="shared" si="1"/>
        <v>4</v>
      </c>
      <c r="U17" s="7">
        <v>0</v>
      </c>
      <c r="V17" s="7">
        <v>2</v>
      </c>
      <c r="W17" s="7">
        <v>0</v>
      </c>
      <c r="X17" s="7">
        <v>3</v>
      </c>
      <c r="Y17" s="7">
        <v>0</v>
      </c>
      <c r="Z17" s="7">
        <v>1</v>
      </c>
    </row>
    <row r="18" spans="1:26" ht="14.25" customHeight="1">
      <c r="A18" s="11">
        <v>8</v>
      </c>
      <c r="B18" s="50" t="s">
        <v>91</v>
      </c>
      <c r="C18" s="51"/>
      <c r="D18" s="52"/>
      <c r="E18" s="12" t="s">
        <v>122</v>
      </c>
      <c r="F18" s="7">
        <f t="shared" si="0"/>
        <v>18</v>
      </c>
      <c r="G18" s="7">
        <v>0</v>
      </c>
      <c r="H18" s="7">
        <v>9</v>
      </c>
      <c r="I18" s="7">
        <v>0</v>
      </c>
      <c r="J18" s="7">
        <v>7</v>
      </c>
      <c r="K18" s="7">
        <v>4</v>
      </c>
      <c r="L18" s="7">
        <v>2</v>
      </c>
      <c r="M18" s="4"/>
      <c r="O18" s="11">
        <v>8</v>
      </c>
      <c r="P18" s="50" t="s">
        <v>128</v>
      </c>
      <c r="Q18" s="51"/>
      <c r="R18" s="52"/>
      <c r="S18" s="12"/>
      <c r="T18" s="7" t="str">
        <f t="shared" si="1"/>
        <v/>
      </c>
      <c r="U18" s="7"/>
      <c r="V18" s="7"/>
      <c r="W18" s="7"/>
      <c r="X18" s="7"/>
      <c r="Y18" s="7"/>
      <c r="Z18" s="7"/>
    </row>
    <row r="19" spans="1:26" ht="14.25" customHeight="1">
      <c r="A19" s="11">
        <v>9</v>
      </c>
      <c r="B19" s="50" t="s">
        <v>92</v>
      </c>
      <c r="C19" s="51"/>
      <c r="D19" s="52"/>
      <c r="E19" s="12" t="s">
        <v>123</v>
      </c>
      <c r="F19" s="7">
        <f t="shared" si="0"/>
        <v>6</v>
      </c>
      <c r="G19" s="7">
        <v>0</v>
      </c>
      <c r="H19" s="7">
        <v>3</v>
      </c>
      <c r="I19" s="7">
        <v>0</v>
      </c>
      <c r="J19" s="7">
        <v>0</v>
      </c>
      <c r="K19" s="7">
        <v>0</v>
      </c>
      <c r="L19" s="7">
        <v>0</v>
      </c>
      <c r="M19" s="4"/>
      <c r="O19" s="11">
        <v>9</v>
      </c>
      <c r="P19" s="50" t="s">
        <v>129</v>
      </c>
      <c r="Q19" s="51"/>
      <c r="R19" s="52"/>
      <c r="S19" s="12"/>
      <c r="T19" s="7" t="str">
        <f t="shared" si="1"/>
        <v/>
      </c>
      <c r="U19" s="7"/>
      <c r="V19" s="7"/>
      <c r="W19" s="7"/>
      <c r="X19" s="7"/>
      <c r="Y19" s="7"/>
      <c r="Z19" s="7"/>
    </row>
    <row r="20" spans="1:26" ht="14.25" customHeight="1">
      <c r="A20" s="11">
        <v>10</v>
      </c>
      <c r="B20" s="50" t="s">
        <v>93</v>
      </c>
      <c r="C20" s="51"/>
      <c r="D20" s="52"/>
      <c r="E20" s="12" t="s">
        <v>123</v>
      </c>
      <c r="F20" s="7">
        <f t="shared" si="0"/>
        <v>2</v>
      </c>
      <c r="G20" s="7">
        <v>0</v>
      </c>
      <c r="H20" s="7">
        <v>1</v>
      </c>
      <c r="I20" s="7">
        <v>0</v>
      </c>
      <c r="J20" s="7">
        <v>1</v>
      </c>
      <c r="K20" s="7">
        <v>0</v>
      </c>
      <c r="L20" s="7">
        <v>1</v>
      </c>
      <c r="M20" s="4"/>
      <c r="O20" s="11">
        <v>10</v>
      </c>
      <c r="P20" s="50" t="s">
        <v>130</v>
      </c>
      <c r="Q20" s="51"/>
      <c r="R20" s="52"/>
      <c r="S20" s="12"/>
      <c r="T20" s="7" t="str">
        <f t="shared" si="1"/>
        <v/>
      </c>
      <c r="U20" s="7"/>
      <c r="V20" s="7"/>
      <c r="W20" s="7"/>
      <c r="X20" s="7"/>
      <c r="Y20" s="7"/>
      <c r="Z20" s="7"/>
    </row>
    <row r="21" spans="1:26" ht="14.25" customHeight="1">
      <c r="A21" s="11">
        <v>11</v>
      </c>
      <c r="B21" s="50" t="s">
        <v>94</v>
      </c>
      <c r="C21" s="51"/>
      <c r="D21" s="52"/>
      <c r="E21" s="12" t="s">
        <v>123</v>
      </c>
      <c r="F21" s="7">
        <f t="shared" si="0"/>
        <v>6</v>
      </c>
      <c r="G21" s="7">
        <v>0</v>
      </c>
      <c r="H21" s="7">
        <v>2</v>
      </c>
      <c r="I21" s="7">
        <v>2</v>
      </c>
      <c r="J21" s="7">
        <v>0</v>
      </c>
      <c r="K21" s="7">
        <v>3</v>
      </c>
      <c r="L21" s="7">
        <v>0</v>
      </c>
      <c r="M21" s="4"/>
      <c r="O21" s="11">
        <v>11</v>
      </c>
      <c r="P21" s="50" t="s">
        <v>131</v>
      </c>
      <c r="Q21" s="51"/>
      <c r="R21" s="52"/>
      <c r="S21" s="12"/>
      <c r="T21" s="7" t="str">
        <f t="shared" si="1"/>
        <v/>
      </c>
      <c r="U21" s="7"/>
      <c r="V21" s="7"/>
      <c r="W21" s="7"/>
      <c r="X21" s="7"/>
      <c r="Y21" s="7"/>
      <c r="Z21" s="7"/>
    </row>
    <row r="22" spans="1:26" ht="14.25" customHeight="1">
      <c r="A22" s="11">
        <v>12</v>
      </c>
      <c r="B22" s="50" t="s">
        <v>95</v>
      </c>
      <c r="C22" s="51"/>
      <c r="D22" s="52"/>
      <c r="E22" s="12" t="s">
        <v>123</v>
      </c>
      <c r="F22" s="7">
        <f t="shared" si="0"/>
        <v>0</v>
      </c>
      <c r="G22" s="7">
        <v>0</v>
      </c>
      <c r="H22" s="7">
        <v>0</v>
      </c>
      <c r="I22" s="7">
        <v>0</v>
      </c>
      <c r="J22" s="7">
        <v>0</v>
      </c>
      <c r="K22" s="7">
        <v>0</v>
      </c>
      <c r="L22" s="7">
        <v>1</v>
      </c>
      <c r="M22" s="4"/>
      <c r="O22" s="11">
        <v>12</v>
      </c>
      <c r="P22" s="50" t="s">
        <v>132</v>
      </c>
      <c r="Q22" s="51"/>
      <c r="R22" s="52"/>
      <c r="S22" s="12"/>
      <c r="T22" s="7" t="str">
        <f t="shared" si="1"/>
        <v/>
      </c>
      <c r="U22" s="7"/>
      <c r="V22" s="7"/>
      <c r="W22" s="7"/>
      <c r="X22" s="7"/>
      <c r="Y22" s="7"/>
      <c r="Z22" s="7"/>
    </row>
    <row r="23" spans="1:26" ht="14.25" customHeight="1">
      <c r="A23" s="11">
        <v>13</v>
      </c>
      <c r="B23" s="50" t="s">
        <v>96</v>
      </c>
      <c r="C23" s="51"/>
      <c r="D23" s="52"/>
      <c r="E23" s="12" t="s">
        <v>123</v>
      </c>
      <c r="F23" s="7">
        <f t="shared" si="0"/>
        <v>0</v>
      </c>
      <c r="G23" s="7">
        <v>0</v>
      </c>
      <c r="H23" s="7">
        <v>0</v>
      </c>
      <c r="I23" s="7">
        <v>0</v>
      </c>
      <c r="J23" s="7">
        <v>0</v>
      </c>
      <c r="K23" s="7">
        <v>0</v>
      </c>
      <c r="L23" s="7">
        <v>0</v>
      </c>
      <c r="M23" s="4"/>
      <c r="O23" s="11">
        <v>13</v>
      </c>
      <c r="P23" s="50" t="s">
        <v>133</v>
      </c>
      <c r="Q23" s="51"/>
      <c r="R23" s="52"/>
      <c r="S23" s="12"/>
      <c r="T23" s="7" t="str">
        <f t="shared" si="1"/>
        <v/>
      </c>
      <c r="U23" s="7"/>
      <c r="V23" s="7"/>
      <c r="W23" s="7"/>
      <c r="X23" s="7"/>
      <c r="Y23" s="7"/>
      <c r="Z23" s="7"/>
    </row>
    <row r="24" spans="1:26" ht="14.25" customHeight="1">
      <c r="A24" s="11">
        <v>14</v>
      </c>
      <c r="B24" s="50" t="s">
        <v>97</v>
      </c>
      <c r="C24" s="51"/>
      <c r="D24" s="52"/>
      <c r="E24" s="12" t="s">
        <v>123</v>
      </c>
      <c r="F24" s="7">
        <f t="shared" si="0"/>
        <v>0</v>
      </c>
      <c r="G24" s="7">
        <v>0</v>
      </c>
      <c r="H24" s="7">
        <v>0</v>
      </c>
      <c r="I24" s="7">
        <v>0</v>
      </c>
      <c r="J24" s="7">
        <v>0</v>
      </c>
      <c r="K24" s="7">
        <v>0</v>
      </c>
      <c r="L24" s="7">
        <v>0</v>
      </c>
      <c r="M24" s="4"/>
      <c r="O24" s="11">
        <v>14</v>
      </c>
      <c r="P24" s="50" t="s">
        <v>174</v>
      </c>
      <c r="Q24" s="51"/>
      <c r="R24" s="52"/>
      <c r="S24" s="12"/>
      <c r="T24" s="7" t="str">
        <f t="shared" si="1"/>
        <v/>
      </c>
      <c r="U24" s="7"/>
      <c r="V24" s="7"/>
      <c r="W24" s="7"/>
      <c r="X24" s="7"/>
      <c r="Y24" s="7"/>
      <c r="Z24" s="7"/>
    </row>
    <row r="25" spans="1:26" ht="14.25" customHeight="1">
      <c r="A25" s="11">
        <v>15</v>
      </c>
      <c r="B25" s="50" t="s">
        <v>98</v>
      </c>
      <c r="C25" s="51"/>
      <c r="D25" s="52"/>
      <c r="E25" s="12"/>
      <c r="F25" s="7" t="str">
        <f t="shared" si="0"/>
        <v/>
      </c>
      <c r="G25" s="7"/>
      <c r="H25" s="7"/>
      <c r="I25" s="7"/>
      <c r="J25" s="7"/>
      <c r="K25" s="7"/>
      <c r="L25" s="7"/>
      <c r="M25" s="4"/>
      <c r="O25" s="11">
        <v>15</v>
      </c>
      <c r="P25" s="50" t="s">
        <v>134</v>
      </c>
      <c r="Q25" s="51"/>
      <c r="R25" s="52"/>
      <c r="S25" s="12"/>
      <c r="T25" s="7" t="str">
        <f t="shared" si="1"/>
        <v/>
      </c>
      <c r="U25" s="7"/>
      <c r="V25" s="7"/>
      <c r="W25" s="7"/>
      <c r="X25" s="7"/>
      <c r="Y25" s="7"/>
      <c r="Z25" s="7"/>
    </row>
    <row r="26" spans="1:26" ht="14.25" customHeight="1">
      <c r="A26" s="11">
        <v>16</v>
      </c>
      <c r="B26" s="50" t="s">
        <v>99</v>
      </c>
      <c r="C26" s="51"/>
      <c r="D26" s="52"/>
      <c r="E26" s="12"/>
      <c r="F26" s="7" t="str">
        <f t="shared" si="0"/>
        <v/>
      </c>
      <c r="G26" s="7"/>
      <c r="H26" s="7"/>
      <c r="I26" s="7"/>
      <c r="J26" s="7"/>
      <c r="K26" s="7"/>
      <c r="L26" s="7"/>
      <c r="M26" s="4"/>
      <c r="O26" s="11">
        <v>16</v>
      </c>
      <c r="P26" s="50" t="s">
        <v>135</v>
      </c>
      <c r="Q26" s="51"/>
      <c r="R26" s="52"/>
      <c r="S26" s="12"/>
      <c r="T26" s="7" t="str">
        <f t="shared" si="1"/>
        <v/>
      </c>
      <c r="U26" s="7"/>
      <c r="V26" s="7"/>
      <c r="W26" s="7"/>
      <c r="X26" s="7"/>
      <c r="Y26" s="7"/>
      <c r="Z26" s="7"/>
    </row>
    <row r="27" spans="1:26" ht="14.25" customHeight="1">
      <c r="A27" s="11">
        <v>17</v>
      </c>
      <c r="B27" s="50" t="s">
        <v>100</v>
      </c>
      <c r="C27" s="51"/>
      <c r="D27" s="52"/>
      <c r="E27" s="12" t="s">
        <v>123</v>
      </c>
      <c r="F27" s="7">
        <f t="shared" si="0"/>
        <v>0</v>
      </c>
      <c r="G27" s="7">
        <v>0</v>
      </c>
      <c r="H27" s="7">
        <v>0</v>
      </c>
      <c r="I27" s="7">
        <v>0</v>
      </c>
      <c r="J27" s="7">
        <v>0</v>
      </c>
      <c r="K27" s="7">
        <v>0</v>
      </c>
      <c r="L27" s="7">
        <v>0</v>
      </c>
      <c r="M27" s="4"/>
      <c r="O27" s="11">
        <v>17</v>
      </c>
      <c r="P27" s="50" t="s">
        <v>136</v>
      </c>
      <c r="Q27" s="51"/>
      <c r="R27" s="52"/>
      <c r="S27" s="12" t="s">
        <v>122</v>
      </c>
      <c r="T27" s="7">
        <f t="shared" si="1"/>
        <v>3</v>
      </c>
      <c r="U27" s="7">
        <v>1</v>
      </c>
      <c r="V27" s="7">
        <v>0</v>
      </c>
      <c r="W27" s="7">
        <v>0</v>
      </c>
      <c r="X27" s="7">
        <v>0</v>
      </c>
      <c r="Y27" s="7">
        <v>0</v>
      </c>
      <c r="Z27" s="7">
        <v>4</v>
      </c>
    </row>
    <row r="28" spans="1:26" ht="14.25" customHeight="1">
      <c r="A28" s="11">
        <v>18</v>
      </c>
      <c r="B28" s="53" t="s">
        <v>101</v>
      </c>
      <c r="C28" s="54"/>
      <c r="D28" s="55"/>
      <c r="E28" s="12"/>
      <c r="F28" s="7" t="str">
        <f t="shared" si="0"/>
        <v/>
      </c>
      <c r="G28" s="7"/>
      <c r="H28" s="7"/>
      <c r="I28" s="7"/>
      <c r="J28" s="7"/>
      <c r="K28" s="7"/>
      <c r="L28" s="7"/>
      <c r="M28" s="4"/>
      <c r="O28" s="11">
        <v>18</v>
      </c>
      <c r="P28" s="56" t="s">
        <v>137</v>
      </c>
      <c r="Q28" s="57"/>
      <c r="R28" s="58"/>
      <c r="S28" s="12" t="s">
        <v>123</v>
      </c>
      <c r="T28" s="7">
        <f t="shared" si="1"/>
        <v>14</v>
      </c>
      <c r="U28" s="7">
        <v>0</v>
      </c>
      <c r="V28" s="7">
        <v>6</v>
      </c>
      <c r="W28" s="7">
        <v>2</v>
      </c>
      <c r="X28" s="7">
        <v>4</v>
      </c>
      <c r="Y28" s="7">
        <v>2</v>
      </c>
      <c r="Z28" s="7">
        <v>0</v>
      </c>
    </row>
    <row r="29" spans="1:26" ht="14.25" customHeight="1">
      <c r="A29" s="10" t="s">
        <v>19</v>
      </c>
      <c r="B29" s="23" t="s">
        <v>41</v>
      </c>
      <c r="C29" s="28"/>
      <c r="D29" s="24"/>
      <c r="E29" s="7"/>
      <c r="F29" s="7"/>
      <c r="G29" s="7"/>
      <c r="H29" s="7"/>
      <c r="I29" s="7"/>
      <c r="J29" s="7"/>
      <c r="K29" s="7"/>
      <c r="L29" s="7"/>
      <c r="M29" s="4"/>
      <c r="O29" s="1" t="s">
        <v>19</v>
      </c>
      <c r="P29" s="23" t="s">
        <v>138</v>
      </c>
      <c r="Q29" s="28"/>
      <c r="R29" s="24"/>
      <c r="S29" s="7"/>
      <c r="T29" s="7"/>
      <c r="U29" s="7"/>
      <c r="V29" s="7"/>
      <c r="W29" s="7"/>
      <c r="X29" s="7"/>
      <c r="Y29" s="7"/>
      <c r="Z29" s="7"/>
    </row>
    <row r="30" spans="1:26" ht="14.25" customHeight="1">
      <c r="A30" s="23" t="s">
        <v>3</v>
      </c>
      <c r="B30" s="28"/>
      <c r="C30" s="28"/>
      <c r="D30" s="28"/>
      <c r="E30" s="24"/>
      <c r="F30" s="7">
        <f t="shared" ref="F30:L30" si="2">SUM(F14:F29)</f>
        <v>78</v>
      </c>
      <c r="G30" s="7">
        <f t="shared" si="2"/>
        <v>2</v>
      </c>
      <c r="H30" s="7">
        <f t="shared" si="2"/>
        <v>34</v>
      </c>
      <c r="I30" s="7">
        <f t="shared" si="2"/>
        <v>4</v>
      </c>
      <c r="J30" s="7">
        <f t="shared" si="2"/>
        <v>12</v>
      </c>
      <c r="K30" s="7">
        <f t="shared" si="2"/>
        <v>9</v>
      </c>
      <c r="L30" s="7">
        <f t="shared" si="2"/>
        <v>8</v>
      </c>
      <c r="M30" s="4"/>
      <c r="O30" s="23" t="s">
        <v>3</v>
      </c>
      <c r="P30" s="28"/>
      <c r="Q30" s="28"/>
      <c r="R30" s="28"/>
      <c r="S30" s="24"/>
      <c r="T30" s="7">
        <f t="shared" ref="T30:Z30" si="3">SUM(T14:T29)</f>
        <v>46</v>
      </c>
      <c r="U30" s="7">
        <f t="shared" si="3"/>
        <v>1</v>
      </c>
      <c r="V30" s="7">
        <f t="shared" si="3"/>
        <v>19</v>
      </c>
      <c r="W30" s="7">
        <f t="shared" si="3"/>
        <v>5</v>
      </c>
      <c r="X30" s="7">
        <f t="shared" si="3"/>
        <v>12</v>
      </c>
      <c r="Y30" s="7">
        <f t="shared" si="3"/>
        <v>4</v>
      </c>
      <c r="Z30" s="7">
        <f t="shared" si="3"/>
        <v>7</v>
      </c>
    </row>
    <row r="31" spans="1:26" ht="14.25" customHeight="1">
      <c r="A31" s="59" t="s">
        <v>20</v>
      </c>
      <c r="B31" s="59"/>
      <c r="C31" s="59"/>
      <c r="D31" s="59"/>
      <c r="E31" s="59"/>
      <c r="F31" s="59"/>
      <c r="G31" s="59"/>
      <c r="H31" s="59"/>
      <c r="I31" s="59"/>
      <c r="J31" s="59"/>
      <c r="K31" s="59"/>
      <c r="L31" s="59"/>
      <c r="M31" s="59"/>
      <c r="N31" s="59"/>
      <c r="O31" s="59"/>
      <c r="P31" s="59"/>
      <c r="Q31" s="59"/>
      <c r="R31" s="59"/>
      <c r="S31" s="59"/>
      <c r="T31" s="59"/>
      <c r="U31" s="59"/>
      <c r="V31" s="59"/>
      <c r="W31" s="59"/>
      <c r="X31" s="59"/>
      <c r="Y31" s="59"/>
    </row>
    <row r="32" spans="1:26" ht="14.25" customHeight="1" thickBot="1">
      <c r="A32" s="60" t="s">
        <v>21</v>
      </c>
      <c r="B32" s="60"/>
      <c r="C32" s="60"/>
      <c r="D32" s="60"/>
      <c r="E32" s="60"/>
      <c r="F32" s="60"/>
      <c r="G32" s="60"/>
      <c r="H32" s="60"/>
      <c r="I32" s="60"/>
      <c r="J32" s="60"/>
      <c r="K32" s="60"/>
      <c r="L32" s="60"/>
      <c r="M32" s="60"/>
      <c r="N32" s="60"/>
      <c r="O32" s="60"/>
      <c r="P32" s="60"/>
      <c r="Q32" s="60"/>
      <c r="R32" s="60"/>
      <c r="S32" s="60"/>
      <c r="T32" s="60"/>
      <c r="U32" s="60"/>
      <c r="V32" s="60"/>
      <c r="W32" s="60"/>
      <c r="X32" s="60"/>
      <c r="Y32" s="60"/>
    </row>
    <row r="33" spans="1:26" ht="14.25" customHeight="1" thickTop="1">
      <c r="A33" s="73" t="s">
        <v>187</v>
      </c>
      <c r="B33" s="74"/>
      <c r="C33" s="74"/>
      <c r="D33" s="74"/>
      <c r="E33" s="74"/>
      <c r="F33" s="74"/>
      <c r="G33" s="74"/>
      <c r="H33" s="74"/>
      <c r="I33" s="74"/>
      <c r="J33" s="74"/>
      <c r="K33" s="74"/>
      <c r="L33" s="74"/>
      <c r="M33" s="74"/>
      <c r="N33" s="74"/>
      <c r="O33" s="74"/>
      <c r="P33" s="74"/>
      <c r="Q33" s="74"/>
      <c r="R33" s="74"/>
      <c r="S33" s="74"/>
      <c r="T33" s="74"/>
      <c r="U33" s="74"/>
      <c r="V33" s="74"/>
      <c r="W33" s="74"/>
      <c r="X33" s="74"/>
      <c r="Y33" s="74"/>
      <c r="Z33" s="75"/>
    </row>
    <row r="34" spans="1:26" ht="14.25" customHeight="1">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8"/>
    </row>
    <row r="35" spans="1:26" ht="14.25" customHeight="1">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8"/>
    </row>
    <row r="36" spans="1:26" ht="14.25" customHeight="1">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8"/>
    </row>
    <row r="37" spans="1:26" ht="14.25" customHeight="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8"/>
    </row>
    <row r="38" spans="1:26" ht="14.25" customHeight="1">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8"/>
    </row>
    <row r="39" spans="1:26" ht="14.25" customHeight="1">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8"/>
    </row>
    <row r="40" spans="1:26" ht="14.25" customHeight="1">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8"/>
    </row>
    <row r="41" spans="1:26" ht="14.25" customHeight="1">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8"/>
    </row>
    <row r="42" spans="1:26" ht="14.25" customHeight="1">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8"/>
    </row>
    <row r="43" spans="1:26" ht="14.2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8"/>
    </row>
    <row r="44" spans="1:26" ht="14.25" customHeight="1">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8"/>
    </row>
    <row r="45" spans="1:26" ht="14.25" customHeight="1">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8"/>
    </row>
    <row r="46" spans="1:26" ht="14.25" customHeight="1">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8"/>
    </row>
    <row r="47" spans="1:26" ht="14.25" customHeight="1" thickBot="1">
      <c r="A47" s="67" t="s">
        <v>188</v>
      </c>
      <c r="B47" s="68"/>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1:26" ht="14.25" customHeight="1" thickTop="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c r="A49" s="5"/>
      <c r="B49" s="5"/>
      <c r="C49" s="5"/>
      <c r="D49" s="5"/>
      <c r="E49" s="5"/>
      <c r="F49" s="5"/>
      <c r="G49" s="5"/>
      <c r="H49" s="5"/>
      <c r="I49" s="5"/>
      <c r="J49" s="5"/>
      <c r="K49" s="5"/>
      <c r="L49" s="4"/>
      <c r="M49" s="4"/>
      <c r="N49" s="4"/>
      <c r="O49" s="4"/>
      <c r="P49" s="5"/>
      <c r="Q49" s="5"/>
      <c r="R49" s="5"/>
      <c r="S49" s="5"/>
      <c r="T49" s="5"/>
      <c r="U49" s="5"/>
      <c r="V49" s="5"/>
      <c r="W49" s="5"/>
      <c r="X49" s="5"/>
      <c r="Y49" s="5"/>
      <c r="Z49" s="5"/>
    </row>
    <row r="50" spans="1:26" s="4" customFormat="1" ht="14.25" customHeight="1">
      <c r="A50" s="5"/>
      <c r="B50" s="5"/>
      <c r="C50" s="5"/>
      <c r="D50" s="5"/>
      <c r="E50" s="5"/>
      <c r="F50" s="5"/>
      <c r="G50" s="5"/>
      <c r="H50" s="5"/>
      <c r="I50" s="5"/>
      <c r="J50" s="5"/>
      <c r="K50" s="5"/>
      <c r="P50" s="5"/>
      <c r="Q50" s="5"/>
      <c r="R50" s="5"/>
      <c r="S50" s="5"/>
      <c r="T50" s="5"/>
      <c r="U50" s="5"/>
      <c r="V50" s="5"/>
      <c r="W50" s="5"/>
      <c r="X50" s="5"/>
      <c r="Y50" s="5"/>
      <c r="Z50" s="5"/>
    </row>
    <row r="51" spans="1:26" s="4" customFormat="1" ht="14.25" customHeight="1">
      <c r="C51" s="16"/>
      <c r="D51" s="16"/>
      <c r="E51" s="16"/>
      <c r="F51" s="16"/>
      <c r="G51" s="9"/>
      <c r="H51" s="9"/>
      <c r="I51" s="9"/>
      <c r="J51" s="9"/>
      <c r="K51" s="9"/>
      <c r="P51" s="8"/>
      <c r="Q51" s="8"/>
      <c r="R51" s="8"/>
      <c r="S51" s="8"/>
      <c r="T51" s="8"/>
    </row>
    <row r="52" spans="1:26" s="4" customFormat="1" ht="14.25" customHeight="1">
      <c r="C52" s="14"/>
      <c r="D52" s="14"/>
      <c r="E52" s="14"/>
      <c r="F52" s="14"/>
      <c r="G52" s="9"/>
      <c r="H52" s="9"/>
      <c r="I52" s="9"/>
      <c r="J52" s="9"/>
      <c r="K52" s="9"/>
      <c r="L52" s="9"/>
      <c r="M52" s="8"/>
      <c r="N52" s="8"/>
      <c r="O52" s="8"/>
      <c r="P52" s="8"/>
      <c r="Q52" s="8"/>
      <c r="R52" s="8"/>
      <c r="S52" s="8"/>
      <c r="T52" s="8"/>
      <c r="U52" s="14"/>
      <c r="V52" s="14"/>
      <c r="W52" s="14"/>
      <c r="X52" s="14"/>
    </row>
    <row r="53" spans="1:26" s="4" customFormat="1" ht="14.25" customHeight="1">
      <c r="C53" s="14"/>
      <c r="D53" s="14"/>
      <c r="E53" s="14"/>
      <c r="F53" s="14"/>
      <c r="G53" s="9"/>
      <c r="H53" s="9"/>
      <c r="I53" s="9"/>
      <c r="J53" s="9"/>
      <c r="K53" s="9"/>
      <c r="L53" s="9"/>
      <c r="M53" s="8"/>
      <c r="N53" s="8"/>
      <c r="O53" s="8"/>
      <c r="P53" s="8"/>
      <c r="Q53" s="8"/>
      <c r="R53" s="8"/>
      <c r="S53" s="8"/>
      <c r="T53" s="8"/>
      <c r="U53" s="14"/>
      <c r="V53" s="14"/>
      <c r="W53" s="14"/>
      <c r="X53" s="14"/>
    </row>
    <row r="54" spans="1:26" s="4" customFormat="1" ht="14.25" customHeight="1">
      <c r="C54" s="14"/>
      <c r="D54" s="14"/>
      <c r="E54" s="14"/>
      <c r="F54" s="14"/>
      <c r="G54" s="9"/>
      <c r="H54" s="9"/>
      <c r="I54" s="9"/>
      <c r="J54" s="9"/>
      <c r="K54" s="9"/>
      <c r="L54" s="9"/>
      <c r="M54" s="8"/>
      <c r="N54" s="8"/>
      <c r="O54" s="8"/>
      <c r="P54" s="8"/>
      <c r="Q54" s="8"/>
      <c r="R54" s="8"/>
      <c r="S54" s="8"/>
      <c r="T54" s="8"/>
      <c r="U54" s="14"/>
      <c r="V54" s="14"/>
      <c r="W54" s="14"/>
      <c r="X54" s="14"/>
    </row>
    <row r="55" spans="1:26" s="4" customFormat="1" ht="14.25" customHeight="1">
      <c r="C55" s="14"/>
      <c r="D55" s="14"/>
      <c r="E55" s="14"/>
      <c r="F55" s="14"/>
      <c r="G55" s="9"/>
      <c r="H55" s="9"/>
      <c r="I55" s="9"/>
      <c r="J55" s="9"/>
      <c r="K55" s="9"/>
      <c r="L55" s="9"/>
      <c r="M55" s="9"/>
      <c r="N55" s="8"/>
      <c r="O55" s="8"/>
      <c r="P55" s="8"/>
      <c r="Q55" s="8"/>
      <c r="R55" s="8"/>
      <c r="S55" s="8"/>
      <c r="T55" s="8"/>
      <c r="U55" s="14"/>
      <c r="V55" s="14"/>
      <c r="W55" s="14"/>
      <c r="X55" s="14"/>
    </row>
    <row r="56" spans="1:26" s="4" customFormat="1" ht="14.25" customHeight="1">
      <c r="C56" s="14"/>
      <c r="D56" s="14"/>
      <c r="E56" s="14"/>
      <c r="F56" s="14"/>
      <c r="G56" s="17"/>
      <c r="H56" s="8"/>
      <c r="I56" s="9"/>
      <c r="J56" s="9"/>
      <c r="K56" s="17"/>
      <c r="L56" s="8"/>
      <c r="M56" s="9"/>
      <c r="N56" s="8"/>
      <c r="O56" s="17"/>
      <c r="P56" s="8"/>
      <c r="Q56" s="8"/>
      <c r="R56" s="8"/>
      <c r="S56" s="17"/>
      <c r="T56" s="8"/>
      <c r="U56" s="14"/>
      <c r="V56" s="14"/>
      <c r="W56" s="14"/>
      <c r="X56" s="14"/>
    </row>
    <row r="57" spans="1:26" s="4" customFormat="1" ht="14.25" customHeight="1">
      <c r="C57" s="14"/>
      <c r="D57" s="14"/>
      <c r="E57" s="14"/>
      <c r="F57" s="14"/>
      <c r="G57" s="8"/>
      <c r="H57" s="8"/>
      <c r="I57" s="9"/>
      <c r="J57" s="9"/>
      <c r="K57" s="8"/>
      <c r="L57" s="8"/>
      <c r="M57" s="9"/>
      <c r="N57" s="8"/>
      <c r="O57" s="8"/>
      <c r="P57" s="8"/>
      <c r="Q57" s="8"/>
      <c r="R57" s="8"/>
      <c r="S57" s="8"/>
      <c r="T57" s="8"/>
      <c r="U57" s="14"/>
      <c r="V57" s="14"/>
      <c r="W57" s="14"/>
      <c r="X57" s="14"/>
    </row>
    <row r="58" spans="1:26" s="4" customFormat="1" ht="14.25" customHeight="1">
      <c r="C58" s="14"/>
      <c r="D58" s="14"/>
      <c r="E58" s="14"/>
      <c r="F58" s="14"/>
      <c r="G58" s="8"/>
      <c r="H58" s="8"/>
      <c r="I58" s="9"/>
      <c r="J58" s="9"/>
      <c r="K58" s="8"/>
      <c r="L58" s="8"/>
      <c r="M58" s="13"/>
      <c r="N58" s="9"/>
      <c r="O58" s="8"/>
      <c r="P58" s="8"/>
      <c r="Q58" s="8"/>
      <c r="R58" s="8"/>
      <c r="S58" s="8"/>
      <c r="T58" s="8"/>
      <c r="U58" s="14"/>
      <c r="V58" s="14"/>
      <c r="W58" s="14"/>
      <c r="X58" s="14"/>
    </row>
    <row r="59" spans="1:26" s="4" customFormat="1" ht="14.25" customHeight="1">
      <c r="C59" s="14"/>
      <c r="D59" s="14"/>
      <c r="E59" s="14"/>
      <c r="F59" s="14"/>
      <c r="G59" s="8"/>
      <c r="H59" s="8"/>
      <c r="I59" s="9"/>
      <c r="J59" s="9"/>
      <c r="K59" s="8"/>
      <c r="L59" s="8"/>
      <c r="M59" s="9"/>
      <c r="N59" s="8"/>
      <c r="O59" s="8"/>
      <c r="P59" s="8"/>
      <c r="Q59" s="8"/>
      <c r="R59" s="8"/>
      <c r="S59" s="8"/>
      <c r="T59" s="8"/>
      <c r="U59" s="14"/>
      <c r="V59" s="14"/>
      <c r="W59" s="14"/>
      <c r="X59" s="14"/>
    </row>
    <row r="60" spans="1:26" s="4" customFormat="1" ht="14.25" customHeight="1">
      <c r="C60" s="14"/>
      <c r="D60" s="14"/>
      <c r="E60" s="14"/>
      <c r="F60" s="14"/>
      <c r="G60" s="8"/>
      <c r="H60" s="8"/>
      <c r="I60" s="9"/>
      <c r="J60" s="9"/>
      <c r="K60" s="8"/>
      <c r="L60" s="8"/>
      <c r="M60" s="9"/>
      <c r="N60" s="8"/>
      <c r="O60" s="8"/>
      <c r="P60" s="8"/>
      <c r="Q60" s="8"/>
      <c r="R60" s="8"/>
      <c r="S60" s="8"/>
      <c r="T60" s="8"/>
      <c r="U60" s="14"/>
      <c r="V60" s="14"/>
      <c r="W60" s="14"/>
      <c r="X60" s="14"/>
    </row>
    <row r="61" spans="1:26" s="4" customFormat="1" ht="14.25" customHeight="1">
      <c r="C61" s="14"/>
      <c r="D61" s="14"/>
      <c r="E61" s="14"/>
      <c r="F61" s="14"/>
      <c r="G61" s="9"/>
      <c r="H61" s="9"/>
      <c r="I61" s="9"/>
      <c r="J61" s="9"/>
      <c r="K61" s="9"/>
      <c r="L61" s="9"/>
      <c r="M61" s="9"/>
      <c r="N61" s="8"/>
      <c r="O61" s="8"/>
      <c r="P61" s="8"/>
      <c r="Q61" s="8"/>
      <c r="R61" s="8"/>
      <c r="S61" s="8"/>
      <c r="T61" s="8"/>
      <c r="U61" s="14"/>
      <c r="V61" s="14"/>
      <c r="W61" s="14"/>
      <c r="X61" s="14"/>
    </row>
    <row r="62" spans="1:26" s="4" customFormat="1" ht="14.25" customHeight="1">
      <c r="C62" s="14"/>
      <c r="D62" s="14"/>
      <c r="E62" s="14"/>
      <c r="F62" s="14"/>
      <c r="G62" s="9"/>
      <c r="H62" s="9"/>
      <c r="I62" s="9"/>
      <c r="J62" s="9"/>
      <c r="K62" s="9"/>
      <c r="L62" s="9"/>
      <c r="M62" s="9"/>
      <c r="N62" s="8"/>
      <c r="O62" s="8"/>
      <c r="P62" s="8"/>
      <c r="Q62" s="8"/>
      <c r="R62" s="8"/>
      <c r="S62" s="8"/>
      <c r="T62" s="8"/>
      <c r="U62" s="14"/>
      <c r="V62" s="14"/>
      <c r="W62" s="14"/>
      <c r="X62" s="14"/>
    </row>
    <row r="63" spans="1:26" s="4" customFormat="1" ht="14.25" customHeight="1">
      <c r="C63" s="14"/>
      <c r="D63" s="14"/>
      <c r="E63" s="14"/>
      <c r="F63" s="14"/>
      <c r="G63" s="9"/>
      <c r="H63" s="9"/>
      <c r="I63" s="9"/>
      <c r="J63" s="9"/>
      <c r="K63" s="9"/>
      <c r="L63" s="9"/>
      <c r="M63" s="8"/>
      <c r="N63" s="8"/>
      <c r="O63" s="8"/>
      <c r="P63" s="8"/>
      <c r="Q63" s="8"/>
      <c r="R63" s="8"/>
      <c r="S63" s="8"/>
      <c r="T63" s="8"/>
      <c r="U63" s="14"/>
      <c r="V63" s="14"/>
      <c r="W63" s="14"/>
      <c r="X63" s="14"/>
    </row>
    <row r="64" spans="1:26" s="4" customFormat="1" ht="14.25" customHeight="1">
      <c r="C64" s="14"/>
      <c r="D64" s="14"/>
      <c r="E64" s="14"/>
      <c r="F64" s="14"/>
      <c r="G64" s="9"/>
      <c r="H64" s="9"/>
      <c r="I64" s="9"/>
      <c r="J64" s="9"/>
      <c r="K64" s="9"/>
      <c r="L64" s="9"/>
      <c r="M64" s="8"/>
      <c r="N64" s="8"/>
      <c r="O64" s="8"/>
      <c r="P64" s="8"/>
      <c r="Q64" s="8"/>
      <c r="R64" s="8"/>
      <c r="S64" s="8"/>
      <c r="T64" s="8"/>
      <c r="U64" s="14"/>
      <c r="V64" s="14"/>
      <c r="W64" s="14"/>
      <c r="X64" s="14"/>
    </row>
    <row r="65" spans="3:24" s="4" customFormat="1" ht="14.25" customHeight="1">
      <c r="C65" s="14"/>
      <c r="D65" s="14"/>
      <c r="E65" s="14"/>
      <c r="F65" s="14"/>
      <c r="G65" s="9"/>
      <c r="H65" s="9"/>
      <c r="I65" s="9"/>
      <c r="J65" s="9"/>
      <c r="K65" s="9"/>
      <c r="L65" s="9"/>
      <c r="M65" s="8"/>
      <c r="N65" s="8"/>
      <c r="O65" s="8"/>
      <c r="P65" s="8"/>
      <c r="Q65" s="8"/>
      <c r="R65" s="8"/>
      <c r="S65" s="8"/>
      <c r="T65" s="8"/>
      <c r="U65" s="14"/>
      <c r="V65" s="14"/>
      <c r="W65" s="14"/>
      <c r="X65" s="14"/>
    </row>
    <row r="66" spans="3:24" s="4" customFormat="1" ht="14.25" customHeight="1">
      <c r="C66" s="15"/>
      <c r="D66" s="15"/>
      <c r="E66" s="15"/>
      <c r="F66" s="15"/>
      <c r="G66" s="9"/>
      <c r="H66" s="9"/>
      <c r="I66" s="9"/>
      <c r="J66" s="9"/>
      <c r="K66" s="9"/>
      <c r="L66" s="9"/>
      <c r="M66" s="8"/>
      <c r="N66" s="8"/>
      <c r="O66" s="8"/>
      <c r="P66" s="8"/>
      <c r="Q66" s="8"/>
      <c r="R66" s="8"/>
      <c r="S66" s="8"/>
      <c r="T66" s="8"/>
      <c r="U66" s="15"/>
      <c r="V66" s="15"/>
      <c r="W66" s="15"/>
      <c r="X66" s="15"/>
    </row>
    <row r="67" spans="3:24" s="4" customFormat="1" ht="14.25" customHeight="1">
      <c r="C67" s="15"/>
      <c r="D67" s="15"/>
      <c r="E67" s="15"/>
      <c r="F67" s="15"/>
      <c r="G67" s="8"/>
      <c r="H67" s="8"/>
      <c r="I67" s="8"/>
      <c r="J67" s="8"/>
      <c r="K67" s="8"/>
      <c r="L67" s="8"/>
      <c r="M67" s="8"/>
      <c r="N67" s="8"/>
      <c r="O67" s="8"/>
      <c r="P67" s="8"/>
      <c r="Q67" s="8"/>
      <c r="R67" s="8"/>
      <c r="S67" s="8"/>
      <c r="T67" s="8"/>
      <c r="U67" s="15"/>
      <c r="V67" s="15"/>
      <c r="W67" s="15"/>
      <c r="X67" s="15"/>
    </row>
  </sheetData>
  <mergeCells count="59">
    <mergeCell ref="A4:B8"/>
    <mergeCell ref="A10:Y10"/>
    <mergeCell ref="A9:B9"/>
    <mergeCell ref="P19:R19"/>
    <mergeCell ref="P20:R20"/>
    <mergeCell ref="C4:D8"/>
    <mergeCell ref="P18:R18"/>
    <mergeCell ref="B13:D13"/>
    <mergeCell ref="B14:D14"/>
    <mergeCell ref="B15:D15"/>
    <mergeCell ref="B16:D16"/>
    <mergeCell ref="B20:D20"/>
    <mergeCell ref="K9:O9"/>
    <mergeCell ref="B22:D22"/>
    <mergeCell ref="B23:D23"/>
    <mergeCell ref="B24:D24"/>
    <mergeCell ref="B25:D25"/>
    <mergeCell ref="P21:R21"/>
    <mergeCell ref="B21:D21"/>
    <mergeCell ref="P27:R27"/>
    <mergeCell ref="P23:R23"/>
    <mergeCell ref="P13:R13"/>
    <mergeCell ref="P14:R14"/>
    <mergeCell ref="P15:R15"/>
    <mergeCell ref="P16:R16"/>
    <mergeCell ref="P17:R17"/>
    <mergeCell ref="P26:R26"/>
    <mergeCell ref="B27:D27"/>
    <mergeCell ref="A11:L12"/>
    <mergeCell ref="O11:Z12"/>
    <mergeCell ref="B17:D17"/>
    <mergeCell ref="X1:Z1"/>
    <mergeCell ref="C2:O2"/>
    <mergeCell ref="C3:O3"/>
    <mergeCell ref="A1:O1"/>
    <mergeCell ref="A3:B3"/>
    <mergeCell ref="A2:B2"/>
    <mergeCell ref="N4:O8"/>
    <mergeCell ref="C9:D9"/>
    <mergeCell ref="E9:H9"/>
    <mergeCell ref="I9:J9"/>
    <mergeCell ref="L4:M8"/>
    <mergeCell ref="E4:F8"/>
    <mergeCell ref="A33:Z46"/>
    <mergeCell ref="A47:Z47"/>
    <mergeCell ref="A32:Y32"/>
    <mergeCell ref="B18:D18"/>
    <mergeCell ref="B19:D19"/>
    <mergeCell ref="P22:R22"/>
    <mergeCell ref="O30:S30"/>
    <mergeCell ref="P29:R29"/>
    <mergeCell ref="P28:R28"/>
    <mergeCell ref="B26:D26"/>
    <mergeCell ref="A31:Y31"/>
    <mergeCell ref="B29:D29"/>
    <mergeCell ref="A30:E30"/>
    <mergeCell ref="B28:D28"/>
    <mergeCell ref="P24:R24"/>
    <mergeCell ref="P25:R25"/>
  </mergeCells>
  <phoneticPr fontId="2"/>
  <dataValidations count="2">
    <dataValidation imeMode="on" allowBlank="1" showInputMessage="1" showErrorMessage="1" sqref="B14:B27 P24:P26 P14:P18 P20:P22"/>
    <dataValidation imeMode="off" allowBlank="1" showInputMessage="1" showErrorMessage="1" sqref="P19"/>
  </dataValidations>
  <pageMargins left="0.59055118110236227" right="0" top="0.59055118110236227" bottom="0.59055118110236227" header="0" footer="0"/>
  <pageSetup paperSize="9" orientation="portrait" r:id="rId1"/>
  <headerFooter alignWithMargins="0"/>
  <rowBreaks count="1" manualBreakCount="1">
    <brk id="4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女子準決勝A</vt:lpstr>
      <vt:lpstr>女子準決勝B</vt:lpstr>
      <vt:lpstr>男子準決勝A</vt:lpstr>
      <vt:lpstr>男子準決勝B</vt:lpstr>
      <vt:lpstr>女子決勝</vt:lpstr>
      <vt:lpstr>男子決勝</vt:lpstr>
      <vt:lpstr>女子決勝!Print_Area</vt:lpstr>
      <vt:lpstr>女子準決勝A!Print_Area</vt:lpstr>
      <vt:lpstr>女子準決勝B!Print_Area</vt:lpstr>
      <vt:lpstr>男子決勝!Print_Area</vt:lpstr>
      <vt:lpstr>男子準決勝A!Print_Area</vt:lpstr>
      <vt:lpstr>男子準決勝B!Print_Area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千歳市教育委員会</dc:creator>
  <cp:lastModifiedBy>北見ジュニアバスケ広報委員会</cp:lastModifiedBy>
  <cp:lastPrinted>2017-09-06T01:06:52Z</cp:lastPrinted>
  <dcterms:created xsi:type="dcterms:W3CDTF">2008-05-09T00:23:47Z</dcterms:created>
  <dcterms:modified xsi:type="dcterms:W3CDTF">2017-09-06T01:06:58Z</dcterms:modified>
</cp:coreProperties>
</file>